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C03 Council Packages 2025\10-29-2025 Special Capital Forecast\"/>
    </mc:Choice>
  </mc:AlternateContent>
  <xr:revisionPtr revIDLastSave="0" documentId="8_{8957BCAB-FFD8-4F49-82B8-EB26606314C7}" xr6:coauthVersionLast="47" xr6:coauthVersionMax="47" xr10:uidLastSave="{00000000-0000-0000-0000-000000000000}"/>
  <bookViews>
    <workbookView xWindow="-57720" yWindow="-4170" windowWidth="29040" windowHeight="15720" xr2:uid="{00000000-000D-0000-FFFF-FFFF00000000}"/>
  </bookViews>
  <sheets>
    <sheet name="Building" sheetId="1" r:id="rId1"/>
    <sheet name="Fire" sheetId="2" r:id="rId2"/>
    <sheet name="Gen Govt" sheetId="3" r:id="rId3"/>
    <sheet name="Parks" sheetId="4" r:id="rId4"/>
    <sheet name="Planning" sheetId="7" r:id="rId5"/>
    <sheet name="Roads" sheetId="5" r:id="rId6"/>
    <sheet name="Wast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5" l="1"/>
  <c r="K48" i="5"/>
  <c r="K47" i="5"/>
  <c r="I47" i="5"/>
  <c r="K46" i="5"/>
  <c r="K45" i="5"/>
  <c r="I45" i="5"/>
  <c r="K42" i="5"/>
  <c r="I42" i="5"/>
  <c r="K41" i="5"/>
  <c r="I41" i="5"/>
  <c r="K38" i="5"/>
  <c r="I38" i="5"/>
  <c r="K35" i="5"/>
  <c r="I35" i="5"/>
  <c r="K32" i="5"/>
  <c r="I32" i="5"/>
  <c r="K29" i="5"/>
  <c r="I29" i="5"/>
  <c r="K28" i="5"/>
  <c r="I28" i="5" s="1"/>
  <c r="K25" i="5"/>
  <c r="I25" i="5"/>
  <c r="K21" i="5"/>
  <c r="K20" i="5"/>
  <c r="K16" i="5"/>
  <c r="H16" i="5"/>
  <c r="K15" i="5"/>
  <c r="H15" i="5"/>
  <c r="K14" i="5"/>
  <c r="H14" i="5"/>
  <c r="K13" i="5"/>
  <c r="H13" i="5"/>
  <c r="K12" i="5"/>
  <c r="H12" i="5" s="1"/>
  <c r="K11" i="5"/>
  <c r="H11" i="5"/>
  <c r="K8" i="5"/>
  <c r="K7" i="5"/>
  <c r="H7" i="5"/>
  <c r="K6" i="5"/>
  <c r="H6" i="5"/>
</calcChain>
</file>

<file path=xl/sharedStrings.xml><?xml version="1.0" encoding="utf-8"?>
<sst xmlns="http://schemas.openxmlformats.org/spreadsheetml/2006/main" count="473" uniqueCount="240">
  <si>
    <t>Year</t>
  </si>
  <si>
    <t>Make</t>
  </si>
  <si>
    <t>Description</t>
  </si>
  <si>
    <t>Kms/Hours</t>
  </si>
  <si>
    <t>Approx Annual Maintenance</t>
  </si>
  <si>
    <t>Ford Ranger</t>
  </si>
  <si>
    <t>4X4</t>
  </si>
  <si>
    <t>4x4</t>
  </si>
  <si>
    <t>Photocopier</t>
  </si>
  <si>
    <t>Server</t>
  </si>
  <si>
    <t>General Government</t>
  </si>
  <si>
    <t>Roads</t>
  </si>
  <si>
    <t>Waste</t>
  </si>
  <si>
    <t>Pitney Bowes</t>
  </si>
  <si>
    <t>Folder/Inserter</t>
  </si>
  <si>
    <t>Conditon</t>
  </si>
  <si>
    <t>Condition</t>
  </si>
  <si>
    <t>Good</t>
  </si>
  <si>
    <t>Excellent</t>
  </si>
  <si>
    <t>Poor</t>
  </si>
  <si>
    <t>Tri-toon boat with 150 hp Yamaha</t>
  </si>
  <si>
    <t>Tri-toon trailer</t>
  </si>
  <si>
    <t>14' zodiak with 35hp Johnson</t>
  </si>
  <si>
    <t>Boat trailer for zodiak</t>
  </si>
  <si>
    <t>19'  boat with 90 hp Evinrude</t>
  </si>
  <si>
    <t xml:space="preserve">Boat trailer  </t>
  </si>
  <si>
    <t>United U612 Trailer - SCBA refill</t>
  </si>
  <si>
    <t>18'6" Long Boat with 50 hp Tohatso</t>
  </si>
  <si>
    <t>Boat trailer</t>
  </si>
  <si>
    <t>Yamaha 400 Kodiak 4 wheeler</t>
  </si>
  <si>
    <t>ATV trailer</t>
  </si>
  <si>
    <t>Utility trailer (for atv's or snowmachines)</t>
  </si>
  <si>
    <t>Woodview</t>
  </si>
  <si>
    <t>Apsley</t>
  </si>
  <si>
    <t>Building/ByLaw</t>
  </si>
  <si>
    <t>Parks</t>
  </si>
  <si>
    <t>Adva 510 Trailer</t>
  </si>
  <si>
    <t>Landscaping trailer - for Cub Cadet</t>
  </si>
  <si>
    <t>Ford</t>
  </si>
  <si>
    <t>3/4 ton 4x4 with 2003 Meyers Plow</t>
  </si>
  <si>
    <t xml:space="preserve">Cub Cadet Tank </t>
  </si>
  <si>
    <t>48" Zero-Turn Mower</t>
  </si>
  <si>
    <t>Fair</t>
  </si>
  <si>
    <t xml:space="preserve">Olympia </t>
  </si>
  <si>
    <t>Ice Resurfacer</t>
  </si>
  <si>
    <t>Karcher</t>
  </si>
  <si>
    <t>Auto Floor machine</t>
  </si>
  <si>
    <t>2 speed floor scrubber</t>
  </si>
  <si>
    <t>Stihl</t>
  </si>
  <si>
    <t>Weed Trimmer</t>
  </si>
  <si>
    <t>Toro</t>
  </si>
  <si>
    <t>60" Zero-Turn Mower</t>
  </si>
  <si>
    <t>Trailers Plus</t>
  </si>
  <si>
    <t>Landscaping trailer for Toro Zero-Turn</t>
  </si>
  <si>
    <t>JLG</t>
  </si>
  <si>
    <t>20DVL- Personal Lift</t>
  </si>
  <si>
    <t>Jet Ice</t>
  </si>
  <si>
    <t>Water Tank and Spray Package - tank, pump, hose, wand</t>
  </si>
  <si>
    <t>Resurfice</t>
  </si>
  <si>
    <t>Ice Edger (propane) for arena surface</t>
  </si>
  <si>
    <t>good</t>
  </si>
  <si>
    <t>Dodge</t>
  </si>
  <si>
    <t>Snowblower - Walk behind</t>
  </si>
  <si>
    <t>Kms</t>
  </si>
  <si>
    <t>Western Star</t>
  </si>
  <si>
    <t>John Deere</t>
  </si>
  <si>
    <t>Hours</t>
  </si>
  <si>
    <t>Kms per Year</t>
  </si>
  <si>
    <t>Hours Per Year</t>
  </si>
  <si>
    <t>Included in monthly photocopy charges</t>
  </si>
  <si>
    <t>Vehicle Code</t>
  </si>
  <si>
    <t>R1</t>
  </si>
  <si>
    <t>Age</t>
  </si>
  <si>
    <t>excellent</t>
  </si>
  <si>
    <t>T1</t>
  </si>
  <si>
    <t>P1</t>
  </si>
  <si>
    <t>Boat 1</t>
  </si>
  <si>
    <t>Boat 3</t>
  </si>
  <si>
    <t>Boat 4</t>
  </si>
  <si>
    <t>R2</t>
  </si>
  <si>
    <t>T2</t>
  </si>
  <si>
    <t>P2</t>
  </si>
  <si>
    <t>ET2</t>
  </si>
  <si>
    <t>SCBA Trailer</t>
  </si>
  <si>
    <t>Boat 2</t>
  </si>
  <si>
    <t>Sled 1</t>
  </si>
  <si>
    <t>Sled 2</t>
  </si>
  <si>
    <t>Car 1</t>
  </si>
  <si>
    <t>Ford F550  Mini pumper</t>
  </si>
  <si>
    <t>Ford F350 Medical and equipment truck</t>
  </si>
  <si>
    <t>Na</t>
  </si>
  <si>
    <t>ET 1</t>
  </si>
  <si>
    <t>Kenworth Tanker</t>
  </si>
  <si>
    <t>na</t>
  </si>
  <si>
    <t>Frieghtliner  1050 gal/min pumper</t>
  </si>
  <si>
    <t>NA</t>
  </si>
  <si>
    <t>quad 1</t>
  </si>
  <si>
    <t>quad2</t>
  </si>
  <si>
    <t>Yamaha VK550 snowmachine</t>
  </si>
  <si>
    <t>ET 3</t>
  </si>
  <si>
    <t>Yamaha 550 Grizzly 4 wheeler</t>
  </si>
  <si>
    <t>quad 3</t>
  </si>
  <si>
    <t>Dodge 1500 Pick-up - Fire Chief</t>
  </si>
  <si>
    <t>car 1</t>
  </si>
  <si>
    <t>Quad 4</t>
  </si>
  <si>
    <t>Avg.</t>
  </si>
  <si>
    <t>Zerox</t>
  </si>
  <si>
    <t>Photocopier for P&amp;R and Waste</t>
  </si>
  <si>
    <t xml:space="preserve">Exc. </t>
  </si>
  <si>
    <t>Advance</t>
  </si>
  <si>
    <t>Exc.</t>
  </si>
  <si>
    <t>Ford F250</t>
  </si>
  <si>
    <t>Station</t>
  </si>
  <si>
    <t>kms</t>
  </si>
  <si>
    <t>HRS</t>
  </si>
  <si>
    <t>Cost</t>
  </si>
  <si>
    <t>Satisfactory</t>
  </si>
  <si>
    <t>Ford F-150 - ET3</t>
  </si>
  <si>
    <t>Xerox</t>
  </si>
  <si>
    <t xml:space="preserve">Category </t>
  </si>
  <si>
    <t>Asset Code</t>
  </si>
  <si>
    <t xml:space="preserve">Pick-up Trucks </t>
  </si>
  <si>
    <t>ETK-20</t>
  </si>
  <si>
    <t xml:space="preserve">Ford </t>
  </si>
  <si>
    <t xml:space="preserve">#20 F-350 ,single rear wheel, poly sander, v-plow </t>
  </si>
  <si>
    <t xml:space="preserve">na </t>
  </si>
  <si>
    <t xml:space="preserve">Excellent </t>
  </si>
  <si>
    <t>ETK-02</t>
  </si>
  <si>
    <t>Chevrolet</t>
  </si>
  <si>
    <t xml:space="preserve">#12 Sliverado 2500 , poly sander, v-plow </t>
  </si>
  <si>
    <t xml:space="preserve">Satisfacotory </t>
  </si>
  <si>
    <t>Dump Trucks</t>
  </si>
  <si>
    <t>ETK-18</t>
  </si>
  <si>
    <t xml:space="preserve">Dodge </t>
  </si>
  <si>
    <t xml:space="preserve">#18 Ram 5500 2 ton mini dump stainless sander, v-plow </t>
  </si>
  <si>
    <t>ETK-11</t>
  </si>
  <si>
    <t xml:space="preserve">International </t>
  </si>
  <si>
    <t>#11 Tandem dump</t>
  </si>
  <si>
    <t>ETK-08</t>
  </si>
  <si>
    <t xml:space="preserve">#8 Tandem dump </t>
  </si>
  <si>
    <t xml:space="preserve">Good </t>
  </si>
  <si>
    <t>ETK-03</t>
  </si>
  <si>
    <t xml:space="preserve">#3 Tandem dump </t>
  </si>
  <si>
    <t>ETK-07</t>
  </si>
  <si>
    <t xml:space="preserve">#7 Tandem dump </t>
  </si>
  <si>
    <t xml:space="preserve">Satisfactory </t>
  </si>
  <si>
    <t>ETK-04</t>
  </si>
  <si>
    <t xml:space="preserve">#4 Tandem dump </t>
  </si>
  <si>
    <t xml:space="preserve">Trailers </t>
  </si>
  <si>
    <t>ETL-02</t>
  </si>
  <si>
    <t>BWS</t>
  </si>
  <si>
    <t xml:space="preserve">30NTT Tri-axle float tag-a-long </t>
  </si>
  <si>
    <t>ETR-01</t>
  </si>
  <si>
    <t xml:space="preserve">Load King </t>
  </si>
  <si>
    <t xml:space="preserve">25 T tandem axle float tag-a-long </t>
  </si>
  <si>
    <t>Loader</t>
  </si>
  <si>
    <t>ELD-01</t>
  </si>
  <si>
    <t>Graders</t>
  </si>
  <si>
    <t>EGR-01</t>
  </si>
  <si>
    <t>770 Motor Grader</t>
  </si>
  <si>
    <t>EGR-02</t>
  </si>
  <si>
    <t xml:space="preserve">Excavator </t>
  </si>
  <si>
    <t>EXC-01</t>
  </si>
  <si>
    <t xml:space="preserve">Caterpillar </t>
  </si>
  <si>
    <t xml:space="preserve">316 FL attmnts; brush cutter, ditching bucket </t>
  </si>
  <si>
    <t>Backhoe</t>
  </si>
  <si>
    <t>EBK-01</t>
  </si>
  <si>
    <t xml:space="preserve">430 IT attmnts;sweeper,snow blade, forks, ditching bucket  </t>
  </si>
  <si>
    <t>Bulldozer</t>
  </si>
  <si>
    <t>EDZ-01</t>
  </si>
  <si>
    <t xml:space="preserve">Dozer 7-way blade </t>
  </si>
  <si>
    <t>Tractors</t>
  </si>
  <si>
    <t>HER-03</t>
  </si>
  <si>
    <t xml:space="preserve">Kubota </t>
  </si>
  <si>
    <t>B2650 salt box, sweeper, v plow</t>
  </si>
  <si>
    <t>ETT-01</t>
  </si>
  <si>
    <t xml:space="preserve">New Holland </t>
  </si>
  <si>
    <t xml:space="preserve">TN70DA 2wheel drive tractor with lely disc mower </t>
  </si>
  <si>
    <t xml:space="preserve">Misc </t>
  </si>
  <si>
    <t>ECP-01</t>
  </si>
  <si>
    <t>Morbark</t>
  </si>
  <si>
    <t>M8D Beaver diesel wood chipper</t>
  </si>
  <si>
    <t>EST-01</t>
  </si>
  <si>
    <t xml:space="preserve">Thompson </t>
  </si>
  <si>
    <t xml:space="preserve">Portable propane steamer </t>
  </si>
  <si>
    <t xml:space="preserve">Honda </t>
  </si>
  <si>
    <t xml:space="preserve">EX12D Diesel generator  </t>
  </si>
  <si>
    <t xml:space="preserve">Good not used </t>
  </si>
  <si>
    <t>Dodge Ram</t>
  </si>
  <si>
    <t>4 x 4 pick-up</t>
  </si>
  <si>
    <t>Poor-NIS</t>
  </si>
  <si>
    <t xml:space="preserve">3/4 ton 4x4 </t>
  </si>
  <si>
    <t>Fire</t>
  </si>
  <si>
    <t>Maintenance Agreement in place</t>
  </si>
  <si>
    <t>Princecraft</t>
  </si>
  <si>
    <t>14' Aluminum Boat and Trailer</t>
  </si>
  <si>
    <t>Mercury</t>
  </si>
  <si>
    <t>15 Horse Power outboard</t>
  </si>
  <si>
    <t>Chevrolet Silverado 1500 Crew (Car 1)</t>
  </si>
  <si>
    <t>544 Wheel Loader</t>
  </si>
  <si>
    <t>N/A</t>
  </si>
  <si>
    <t>n/a</t>
  </si>
  <si>
    <t>nil</t>
  </si>
  <si>
    <t xml:space="preserve">nil </t>
  </si>
  <si>
    <t>Case 621 Loader</t>
  </si>
  <si>
    <t>Exc</t>
  </si>
  <si>
    <t>Mini Pumper</t>
  </si>
  <si>
    <t>ETK-24</t>
  </si>
  <si>
    <t>#24 Ram 3500, poly sander, v-plow</t>
  </si>
  <si>
    <t>NIS</t>
  </si>
  <si>
    <t>4000 hrs</t>
  </si>
  <si>
    <t>Chev Silv 2500</t>
  </si>
  <si>
    <t>Cub Cadet</t>
  </si>
  <si>
    <t>21" Push Mower</t>
  </si>
  <si>
    <t>Weed Trimmer / Combi</t>
  </si>
  <si>
    <t>Planning</t>
  </si>
  <si>
    <t>Very Good</t>
  </si>
  <si>
    <t>Freightliner M106, Pumper #1</t>
  </si>
  <si>
    <t xml:space="preserve">Husquavarna - Snow Blower- </t>
  </si>
  <si>
    <t>Good.</t>
  </si>
  <si>
    <t>Dodge Ram pick-up truck</t>
  </si>
  <si>
    <t>1/2 ton 4x4 crew cab</t>
  </si>
  <si>
    <t>Very Poor</t>
  </si>
  <si>
    <t>fair-poor</t>
  </si>
  <si>
    <t xml:space="preserve">Fair </t>
  </si>
  <si>
    <t>Fair to Good</t>
  </si>
  <si>
    <t>Husquavarna</t>
  </si>
  <si>
    <t>Walk-Behind Snow Blower</t>
  </si>
  <si>
    <t>Ice Edger (Electric) for arena surface</t>
  </si>
  <si>
    <t>Ram</t>
  </si>
  <si>
    <t>3/4 ton - 2500 Crew Cab</t>
  </si>
  <si>
    <t>Hand-Held Leaf Blower</t>
  </si>
  <si>
    <t>Back-Pack Leaf Blower</t>
  </si>
  <si>
    <t>Tiger</t>
  </si>
  <si>
    <t>Boom Mower</t>
  </si>
  <si>
    <t>Warranty</t>
  </si>
  <si>
    <t>Vermeer</t>
  </si>
  <si>
    <t>BC1200XL Gas wood chipper</t>
  </si>
  <si>
    <t>na/service warranty</t>
  </si>
  <si>
    <t>Not In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</si>
</sst>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2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sqref="A1:F1"/>
    </sheetView>
  </sheetViews>
  <sheetFormatPr defaultColWidth="9.21875" defaultRowHeight="15" x14ac:dyDescent="0.25"/>
  <cols>
    <col min="1" max="1" width="9.21875" style="1"/>
    <col min="2" max="2" width="15.77734375" style="1" bestFit="1" customWidth="1"/>
    <col min="3" max="3" width="47.44140625" style="1" bestFit="1" customWidth="1"/>
    <col min="4" max="4" width="13.77734375" style="4" bestFit="1" customWidth="1"/>
    <col min="5" max="5" width="15.21875" style="4" customWidth="1"/>
    <col min="6" max="6" width="31.77734375" style="1" bestFit="1" customWidth="1"/>
    <col min="7" max="16384" width="9.21875" style="1"/>
  </cols>
  <sheetData>
    <row r="1" spans="1:6" ht="15.6" x14ac:dyDescent="0.3">
      <c r="A1" s="22" t="s">
        <v>34</v>
      </c>
      <c r="B1" s="22"/>
      <c r="C1" s="22"/>
      <c r="D1" s="22"/>
      <c r="E1" s="22"/>
      <c r="F1" s="22"/>
    </row>
    <row r="3" spans="1:6" ht="46.8" x14ac:dyDescent="0.3">
      <c r="A3" s="13" t="s">
        <v>0</v>
      </c>
      <c r="B3" s="13" t="s">
        <v>1</v>
      </c>
      <c r="C3" s="13" t="s">
        <v>2</v>
      </c>
      <c r="D3" s="7" t="s">
        <v>3</v>
      </c>
      <c r="E3" s="8" t="s">
        <v>4</v>
      </c>
      <c r="F3" s="6" t="s">
        <v>15</v>
      </c>
    </row>
    <row r="6" spans="1:6" x14ac:dyDescent="0.25">
      <c r="A6" s="1">
        <v>2021</v>
      </c>
      <c r="B6" s="1" t="s">
        <v>5</v>
      </c>
      <c r="C6" s="1" t="s">
        <v>7</v>
      </c>
      <c r="D6" s="4">
        <v>63000</v>
      </c>
      <c r="E6" s="4">
        <v>2000</v>
      </c>
      <c r="F6" s="1" t="s">
        <v>18</v>
      </c>
    </row>
    <row r="7" spans="1:6" x14ac:dyDescent="0.25">
      <c r="A7" s="1">
        <v>2022</v>
      </c>
      <c r="B7" s="1" t="s">
        <v>188</v>
      </c>
      <c r="C7" s="1" t="s">
        <v>6</v>
      </c>
      <c r="D7" s="4">
        <v>33000</v>
      </c>
      <c r="E7" s="4">
        <v>2000</v>
      </c>
      <c r="F7" s="1" t="s">
        <v>18</v>
      </c>
    </row>
    <row r="8" spans="1:6" x14ac:dyDescent="0.25">
      <c r="D8" s="1"/>
      <c r="E8" s="1"/>
    </row>
    <row r="9" spans="1:6" x14ac:dyDescent="0.25">
      <c r="A9" s="1">
        <v>2006</v>
      </c>
      <c r="B9" s="1" t="s">
        <v>194</v>
      </c>
      <c r="C9" s="1" t="s">
        <v>195</v>
      </c>
      <c r="D9" s="1"/>
      <c r="E9" s="1">
        <v>300</v>
      </c>
      <c r="F9" s="1" t="s">
        <v>42</v>
      </c>
    </row>
    <row r="10" spans="1:6" x14ac:dyDescent="0.25">
      <c r="C10" s="1" t="s">
        <v>8</v>
      </c>
      <c r="D10" s="1"/>
      <c r="E10" s="4">
        <v>1000</v>
      </c>
      <c r="F10" s="1" t="s">
        <v>17</v>
      </c>
    </row>
    <row r="11" spans="1:6" x14ac:dyDescent="0.25">
      <c r="A11" s="1">
        <v>2020</v>
      </c>
      <c r="B11" s="1" t="s">
        <v>196</v>
      </c>
      <c r="C11" s="1" t="s">
        <v>197</v>
      </c>
      <c r="E11" s="4">
        <v>300</v>
      </c>
      <c r="F11" s="1" t="s">
        <v>17</v>
      </c>
    </row>
    <row r="16" spans="1:6" ht="15.6" x14ac:dyDescent="0.3">
      <c r="A16" s="6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workbookViewId="0">
      <pane ySplit="3" topLeftCell="A4" activePane="bottomLeft" state="frozen"/>
      <selection pane="bottomLeft" sqref="A1:I1"/>
    </sheetView>
  </sheetViews>
  <sheetFormatPr defaultRowHeight="15" x14ac:dyDescent="0.25"/>
  <cols>
    <col min="1" max="1" width="10.77734375" style="1" customWidth="1"/>
    <col min="2" max="2" width="8.77734375" style="1" bestFit="1" customWidth="1"/>
    <col min="3" max="3" width="44" style="1" bestFit="1" customWidth="1"/>
    <col min="4" max="6" width="8.77734375" style="1" bestFit="1" customWidth="1"/>
    <col min="7" max="7" width="9.44140625" style="1" bestFit="1" customWidth="1"/>
    <col min="8" max="8" width="12.44140625" style="1" bestFit="1" customWidth="1"/>
    <col min="9" max="9" width="14.77734375" style="1" bestFit="1" customWidth="1"/>
    <col min="10" max="256" width="8.77734375" style="1"/>
    <col min="257" max="257" width="10.77734375" style="1" customWidth="1"/>
    <col min="258" max="258" width="8.77734375" style="1"/>
    <col min="259" max="259" width="34.5546875" style="1" customWidth="1"/>
    <col min="260" max="260" width="7.5546875" style="1" bestFit="1" customWidth="1"/>
    <col min="261" max="512" width="8.77734375" style="1"/>
    <col min="513" max="513" width="10.77734375" style="1" customWidth="1"/>
    <col min="514" max="514" width="8.77734375" style="1"/>
    <col min="515" max="515" width="34.5546875" style="1" customWidth="1"/>
    <col min="516" max="516" width="7.5546875" style="1" bestFit="1" customWidth="1"/>
    <col min="517" max="768" width="8.77734375" style="1"/>
    <col min="769" max="769" width="10.77734375" style="1" customWidth="1"/>
    <col min="770" max="770" width="8.77734375" style="1"/>
    <col min="771" max="771" width="34.5546875" style="1" customWidth="1"/>
    <col min="772" max="772" width="7.5546875" style="1" bestFit="1" customWidth="1"/>
    <col min="773" max="1024" width="8.77734375" style="1"/>
    <col min="1025" max="1025" width="10.77734375" style="1" customWidth="1"/>
    <col min="1026" max="1026" width="8.77734375" style="1"/>
    <col min="1027" max="1027" width="34.5546875" style="1" customWidth="1"/>
    <col min="1028" max="1028" width="7.5546875" style="1" bestFit="1" customWidth="1"/>
    <col min="1029" max="1280" width="8.77734375" style="1"/>
    <col min="1281" max="1281" width="10.77734375" style="1" customWidth="1"/>
    <col min="1282" max="1282" width="8.77734375" style="1"/>
    <col min="1283" max="1283" width="34.5546875" style="1" customWidth="1"/>
    <col min="1284" max="1284" width="7.5546875" style="1" bestFit="1" customWidth="1"/>
    <col min="1285" max="1536" width="8.77734375" style="1"/>
    <col min="1537" max="1537" width="10.77734375" style="1" customWidth="1"/>
    <col min="1538" max="1538" width="8.77734375" style="1"/>
    <col min="1539" max="1539" width="34.5546875" style="1" customWidth="1"/>
    <col min="1540" max="1540" width="7.5546875" style="1" bestFit="1" customWidth="1"/>
    <col min="1541" max="1792" width="8.77734375" style="1"/>
    <col min="1793" max="1793" width="10.77734375" style="1" customWidth="1"/>
    <col min="1794" max="1794" width="8.77734375" style="1"/>
    <col min="1795" max="1795" width="34.5546875" style="1" customWidth="1"/>
    <col min="1796" max="1796" width="7.5546875" style="1" bestFit="1" customWidth="1"/>
    <col min="1797" max="2048" width="8.77734375" style="1"/>
    <col min="2049" max="2049" width="10.77734375" style="1" customWidth="1"/>
    <col min="2050" max="2050" width="8.77734375" style="1"/>
    <col min="2051" max="2051" width="34.5546875" style="1" customWidth="1"/>
    <col min="2052" max="2052" width="7.5546875" style="1" bestFit="1" customWidth="1"/>
    <col min="2053" max="2304" width="8.77734375" style="1"/>
    <col min="2305" max="2305" width="10.77734375" style="1" customWidth="1"/>
    <col min="2306" max="2306" width="8.77734375" style="1"/>
    <col min="2307" max="2307" width="34.5546875" style="1" customWidth="1"/>
    <col min="2308" max="2308" width="7.5546875" style="1" bestFit="1" customWidth="1"/>
    <col min="2309" max="2560" width="8.77734375" style="1"/>
    <col min="2561" max="2561" width="10.77734375" style="1" customWidth="1"/>
    <col min="2562" max="2562" width="8.77734375" style="1"/>
    <col min="2563" max="2563" width="34.5546875" style="1" customWidth="1"/>
    <col min="2564" max="2564" width="7.5546875" style="1" bestFit="1" customWidth="1"/>
    <col min="2565" max="2816" width="8.77734375" style="1"/>
    <col min="2817" max="2817" width="10.77734375" style="1" customWidth="1"/>
    <col min="2818" max="2818" width="8.77734375" style="1"/>
    <col min="2819" max="2819" width="34.5546875" style="1" customWidth="1"/>
    <col min="2820" max="2820" width="7.5546875" style="1" bestFit="1" customWidth="1"/>
    <col min="2821" max="3072" width="8.77734375" style="1"/>
    <col min="3073" max="3073" width="10.77734375" style="1" customWidth="1"/>
    <col min="3074" max="3074" width="8.77734375" style="1"/>
    <col min="3075" max="3075" width="34.5546875" style="1" customWidth="1"/>
    <col min="3076" max="3076" width="7.5546875" style="1" bestFit="1" customWidth="1"/>
    <col min="3077" max="3328" width="8.77734375" style="1"/>
    <col min="3329" max="3329" width="10.77734375" style="1" customWidth="1"/>
    <col min="3330" max="3330" width="8.77734375" style="1"/>
    <col min="3331" max="3331" width="34.5546875" style="1" customWidth="1"/>
    <col min="3332" max="3332" width="7.5546875" style="1" bestFit="1" customWidth="1"/>
    <col min="3333" max="3584" width="8.77734375" style="1"/>
    <col min="3585" max="3585" width="10.77734375" style="1" customWidth="1"/>
    <col min="3586" max="3586" width="8.77734375" style="1"/>
    <col min="3587" max="3587" width="34.5546875" style="1" customWidth="1"/>
    <col min="3588" max="3588" width="7.5546875" style="1" bestFit="1" customWidth="1"/>
    <col min="3589" max="3840" width="8.77734375" style="1"/>
    <col min="3841" max="3841" width="10.77734375" style="1" customWidth="1"/>
    <col min="3842" max="3842" width="8.77734375" style="1"/>
    <col min="3843" max="3843" width="34.5546875" style="1" customWidth="1"/>
    <col min="3844" max="3844" width="7.5546875" style="1" bestFit="1" customWidth="1"/>
    <col min="3845" max="4096" width="8.77734375" style="1"/>
    <col min="4097" max="4097" width="10.77734375" style="1" customWidth="1"/>
    <col min="4098" max="4098" width="8.77734375" style="1"/>
    <col min="4099" max="4099" width="34.5546875" style="1" customWidth="1"/>
    <col min="4100" max="4100" width="7.5546875" style="1" bestFit="1" customWidth="1"/>
    <col min="4101" max="4352" width="8.77734375" style="1"/>
    <col min="4353" max="4353" width="10.77734375" style="1" customWidth="1"/>
    <col min="4354" max="4354" width="8.77734375" style="1"/>
    <col min="4355" max="4355" width="34.5546875" style="1" customWidth="1"/>
    <col min="4356" max="4356" width="7.5546875" style="1" bestFit="1" customWidth="1"/>
    <col min="4357" max="4608" width="8.77734375" style="1"/>
    <col min="4609" max="4609" width="10.77734375" style="1" customWidth="1"/>
    <col min="4610" max="4610" width="8.77734375" style="1"/>
    <col min="4611" max="4611" width="34.5546875" style="1" customWidth="1"/>
    <col min="4612" max="4612" width="7.5546875" style="1" bestFit="1" customWidth="1"/>
    <col min="4613" max="4864" width="8.77734375" style="1"/>
    <col min="4865" max="4865" width="10.77734375" style="1" customWidth="1"/>
    <col min="4866" max="4866" width="8.77734375" style="1"/>
    <col min="4867" max="4867" width="34.5546875" style="1" customWidth="1"/>
    <col min="4868" max="4868" width="7.5546875" style="1" bestFit="1" customWidth="1"/>
    <col min="4869" max="5120" width="8.77734375" style="1"/>
    <col min="5121" max="5121" width="10.77734375" style="1" customWidth="1"/>
    <col min="5122" max="5122" width="8.77734375" style="1"/>
    <col min="5123" max="5123" width="34.5546875" style="1" customWidth="1"/>
    <col min="5124" max="5124" width="7.5546875" style="1" bestFit="1" customWidth="1"/>
    <col min="5125" max="5376" width="8.77734375" style="1"/>
    <col min="5377" max="5377" width="10.77734375" style="1" customWidth="1"/>
    <col min="5378" max="5378" width="8.77734375" style="1"/>
    <col min="5379" max="5379" width="34.5546875" style="1" customWidth="1"/>
    <col min="5380" max="5380" width="7.5546875" style="1" bestFit="1" customWidth="1"/>
    <col min="5381" max="5632" width="8.77734375" style="1"/>
    <col min="5633" max="5633" width="10.77734375" style="1" customWidth="1"/>
    <col min="5634" max="5634" width="8.77734375" style="1"/>
    <col min="5635" max="5635" width="34.5546875" style="1" customWidth="1"/>
    <col min="5636" max="5636" width="7.5546875" style="1" bestFit="1" customWidth="1"/>
    <col min="5637" max="5888" width="8.77734375" style="1"/>
    <col min="5889" max="5889" width="10.77734375" style="1" customWidth="1"/>
    <col min="5890" max="5890" width="8.77734375" style="1"/>
    <col min="5891" max="5891" width="34.5546875" style="1" customWidth="1"/>
    <col min="5892" max="5892" width="7.5546875" style="1" bestFit="1" customWidth="1"/>
    <col min="5893" max="6144" width="8.77734375" style="1"/>
    <col min="6145" max="6145" width="10.77734375" style="1" customWidth="1"/>
    <col min="6146" max="6146" width="8.77734375" style="1"/>
    <col min="6147" max="6147" width="34.5546875" style="1" customWidth="1"/>
    <col min="6148" max="6148" width="7.5546875" style="1" bestFit="1" customWidth="1"/>
    <col min="6149" max="6400" width="8.77734375" style="1"/>
    <col min="6401" max="6401" width="10.77734375" style="1" customWidth="1"/>
    <col min="6402" max="6402" width="8.77734375" style="1"/>
    <col min="6403" max="6403" width="34.5546875" style="1" customWidth="1"/>
    <col min="6404" max="6404" width="7.5546875" style="1" bestFit="1" customWidth="1"/>
    <col min="6405" max="6656" width="8.77734375" style="1"/>
    <col min="6657" max="6657" width="10.77734375" style="1" customWidth="1"/>
    <col min="6658" max="6658" width="8.77734375" style="1"/>
    <col min="6659" max="6659" width="34.5546875" style="1" customWidth="1"/>
    <col min="6660" max="6660" width="7.5546875" style="1" bestFit="1" customWidth="1"/>
    <col min="6661" max="6912" width="8.77734375" style="1"/>
    <col min="6913" max="6913" width="10.77734375" style="1" customWidth="1"/>
    <col min="6914" max="6914" width="8.77734375" style="1"/>
    <col min="6915" max="6915" width="34.5546875" style="1" customWidth="1"/>
    <col min="6916" max="6916" width="7.5546875" style="1" bestFit="1" customWidth="1"/>
    <col min="6917" max="7168" width="8.77734375" style="1"/>
    <col min="7169" max="7169" width="10.77734375" style="1" customWidth="1"/>
    <col min="7170" max="7170" width="8.77734375" style="1"/>
    <col min="7171" max="7171" width="34.5546875" style="1" customWidth="1"/>
    <col min="7172" max="7172" width="7.5546875" style="1" bestFit="1" customWidth="1"/>
    <col min="7173" max="7424" width="8.77734375" style="1"/>
    <col min="7425" max="7425" width="10.77734375" style="1" customWidth="1"/>
    <col min="7426" max="7426" width="8.77734375" style="1"/>
    <col min="7427" max="7427" width="34.5546875" style="1" customWidth="1"/>
    <col min="7428" max="7428" width="7.5546875" style="1" bestFit="1" customWidth="1"/>
    <col min="7429" max="7680" width="8.77734375" style="1"/>
    <col min="7681" max="7681" width="10.77734375" style="1" customWidth="1"/>
    <col min="7682" max="7682" width="8.77734375" style="1"/>
    <col min="7683" max="7683" width="34.5546875" style="1" customWidth="1"/>
    <col min="7684" max="7684" width="7.5546875" style="1" bestFit="1" customWidth="1"/>
    <col min="7685" max="7936" width="8.77734375" style="1"/>
    <col min="7937" max="7937" width="10.77734375" style="1" customWidth="1"/>
    <col min="7938" max="7938" width="8.77734375" style="1"/>
    <col min="7939" max="7939" width="34.5546875" style="1" customWidth="1"/>
    <col min="7940" max="7940" width="7.5546875" style="1" bestFit="1" customWidth="1"/>
    <col min="7941" max="8192" width="8.77734375" style="1"/>
    <col min="8193" max="8193" width="10.77734375" style="1" customWidth="1"/>
    <col min="8194" max="8194" width="8.77734375" style="1"/>
    <col min="8195" max="8195" width="34.5546875" style="1" customWidth="1"/>
    <col min="8196" max="8196" width="7.5546875" style="1" bestFit="1" customWidth="1"/>
    <col min="8197" max="8448" width="8.77734375" style="1"/>
    <col min="8449" max="8449" width="10.77734375" style="1" customWidth="1"/>
    <col min="8450" max="8450" width="8.77734375" style="1"/>
    <col min="8451" max="8451" width="34.5546875" style="1" customWidth="1"/>
    <col min="8452" max="8452" width="7.5546875" style="1" bestFit="1" customWidth="1"/>
    <col min="8453" max="8704" width="8.77734375" style="1"/>
    <col min="8705" max="8705" width="10.77734375" style="1" customWidth="1"/>
    <col min="8706" max="8706" width="8.77734375" style="1"/>
    <col min="8707" max="8707" width="34.5546875" style="1" customWidth="1"/>
    <col min="8708" max="8708" width="7.5546875" style="1" bestFit="1" customWidth="1"/>
    <col min="8709" max="8960" width="8.77734375" style="1"/>
    <col min="8961" max="8961" width="10.77734375" style="1" customWidth="1"/>
    <col min="8962" max="8962" width="8.77734375" style="1"/>
    <col min="8963" max="8963" width="34.5546875" style="1" customWidth="1"/>
    <col min="8964" max="8964" width="7.5546875" style="1" bestFit="1" customWidth="1"/>
    <col min="8965" max="9216" width="8.77734375" style="1"/>
    <col min="9217" max="9217" width="10.77734375" style="1" customWidth="1"/>
    <col min="9218" max="9218" width="8.77734375" style="1"/>
    <col min="9219" max="9219" width="34.5546875" style="1" customWidth="1"/>
    <col min="9220" max="9220" width="7.5546875" style="1" bestFit="1" customWidth="1"/>
    <col min="9221" max="9472" width="8.77734375" style="1"/>
    <col min="9473" max="9473" width="10.77734375" style="1" customWidth="1"/>
    <col min="9474" max="9474" width="8.77734375" style="1"/>
    <col min="9475" max="9475" width="34.5546875" style="1" customWidth="1"/>
    <col min="9476" max="9476" width="7.5546875" style="1" bestFit="1" customWidth="1"/>
    <col min="9477" max="9728" width="8.77734375" style="1"/>
    <col min="9729" max="9729" width="10.77734375" style="1" customWidth="1"/>
    <col min="9730" max="9730" width="8.77734375" style="1"/>
    <col min="9731" max="9731" width="34.5546875" style="1" customWidth="1"/>
    <col min="9732" max="9732" width="7.5546875" style="1" bestFit="1" customWidth="1"/>
    <col min="9733" max="9984" width="8.77734375" style="1"/>
    <col min="9985" max="9985" width="10.77734375" style="1" customWidth="1"/>
    <col min="9986" max="9986" width="8.77734375" style="1"/>
    <col min="9987" max="9987" width="34.5546875" style="1" customWidth="1"/>
    <col min="9988" max="9988" width="7.5546875" style="1" bestFit="1" customWidth="1"/>
    <col min="9989" max="10240" width="8.77734375" style="1"/>
    <col min="10241" max="10241" width="10.77734375" style="1" customWidth="1"/>
    <col min="10242" max="10242" width="8.77734375" style="1"/>
    <col min="10243" max="10243" width="34.5546875" style="1" customWidth="1"/>
    <col min="10244" max="10244" width="7.5546875" style="1" bestFit="1" customWidth="1"/>
    <col min="10245" max="10496" width="8.77734375" style="1"/>
    <col min="10497" max="10497" width="10.77734375" style="1" customWidth="1"/>
    <col min="10498" max="10498" width="8.77734375" style="1"/>
    <col min="10499" max="10499" width="34.5546875" style="1" customWidth="1"/>
    <col min="10500" max="10500" width="7.5546875" style="1" bestFit="1" customWidth="1"/>
    <col min="10501" max="10752" width="8.77734375" style="1"/>
    <col min="10753" max="10753" width="10.77734375" style="1" customWidth="1"/>
    <col min="10754" max="10754" width="8.77734375" style="1"/>
    <col min="10755" max="10755" width="34.5546875" style="1" customWidth="1"/>
    <col min="10756" max="10756" width="7.5546875" style="1" bestFit="1" customWidth="1"/>
    <col min="10757" max="11008" width="8.77734375" style="1"/>
    <col min="11009" max="11009" width="10.77734375" style="1" customWidth="1"/>
    <col min="11010" max="11010" width="8.77734375" style="1"/>
    <col min="11011" max="11011" width="34.5546875" style="1" customWidth="1"/>
    <col min="11012" max="11012" width="7.5546875" style="1" bestFit="1" customWidth="1"/>
    <col min="11013" max="11264" width="8.77734375" style="1"/>
    <col min="11265" max="11265" width="10.77734375" style="1" customWidth="1"/>
    <col min="11266" max="11266" width="8.77734375" style="1"/>
    <col min="11267" max="11267" width="34.5546875" style="1" customWidth="1"/>
    <col min="11268" max="11268" width="7.5546875" style="1" bestFit="1" customWidth="1"/>
    <col min="11269" max="11520" width="8.77734375" style="1"/>
    <col min="11521" max="11521" width="10.77734375" style="1" customWidth="1"/>
    <col min="11522" max="11522" width="8.77734375" style="1"/>
    <col min="11523" max="11523" width="34.5546875" style="1" customWidth="1"/>
    <col min="11524" max="11524" width="7.5546875" style="1" bestFit="1" customWidth="1"/>
    <col min="11525" max="11776" width="8.77734375" style="1"/>
    <col min="11777" max="11777" width="10.77734375" style="1" customWidth="1"/>
    <col min="11778" max="11778" width="8.77734375" style="1"/>
    <col min="11779" max="11779" width="34.5546875" style="1" customWidth="1"/>
    <col min="11780" max="11780" width="7.5546875" style="1" bestFit="1" customWidth="1"/>
    <col min="11781" max="12032" width="8.77734375" style="1"/>
    <col min="12033" max="12033" width="10.77734375" style="1" customWidth="1"/>
    <col min="12034" max="12034" width="8.77734375" style="1"/>
    <col min="12035" max="12035" width="34.5546875" style="1" customWidth="1"/>
    <col min="12036" max="12036" width="7.5546875" style="1" bestFit="1" customWidth="1"/>
    <col min="12037" max="12288" width="8.77734375" style="1"/>
    <col min="12289" max="12289" width="10.77734375" style="1" customWidth="1"/>
    <col min="12290" max="12290" width="8.77734375" style="1"/>
    <col min="12291" max="12291" width="34.5546875" style="1" customWidth="1"/>
    <col min="12292" max="12292" width="7.5546875" style="1" bestFit="1" customWidth="1"/>
    <col min="12293" max="12544" width="8.77734375" style="1"/>
    <col min="12545" max="12545" width="10.77734375" style="1" customWidth="1"/>
    <col min="12546" max="12546" width="8.77734375" style="1"/>
    <col min="12547" max="12547" width="34.5546875" style="1" customWidth="1"/>
    <col min="12548" max="12548" width="7.5546875" style="1" bestFit="1" customWidth="1"/>
    <col min="12549" max="12800" width="8.77734375" style="1"/>
    <col min="12801" max="12801" width="10.77734375" style="1" customWidth="1"/>
    <col min="12802" max="12802" width="8.77734375" style="1"/>
    <col min="12803" max="12803" width="34.5546875" style="1" customWidth="1"/>
    <col min="12804" max="12804" width="7.5546875" style="1" bestFit="1" customWidth="1"/>
    <col min="12805" max="13056" width="8.77734375" style="1"/>
    <col min="13057" max="13057" width="10.77734375" style="1" customWidth="1"/>
    <col min="13058" max="13058" width="8.77734375" style="1"/>
    <col min="13059" max="13059" width="34.5546875" style="1" customWidth="1"/>
    <col min="13060" max="13060" width="7.5546875" style="1" bestFit="1" customWidth="1"/>
    <col min="13061" max="13312" width="8.77734375" style="1"/>
    <col min="13313" max="13313" width="10.77734375" style="1" customWidth="1"/>
    <col min="13314" max="13314" width="8.77734375" style="1"/>
    <col min="13315" max="13315" width="34.5546875" style="1" customWidth="1"/>
    <col min="13316" max="13316" width="7.5546875" style="1" bestFit="1" customWidth="1"/>
    <col min="13317" max="13568" width="8.77734375" style="1"/>
    <col min="13569" max="13569" width="10.77734375" style="1" customWidth="1"/>
    <col min="13570" max="13570" width="8.77734375" style="1"/>
    <col min="13571" max="13571" width="34.5546875" style="1" customWidth="1"/>
    <col min="13572" max="13572" width="7.5546875" style="1" bestFit="1" customWidth="1"/>
    <col min="13573" max="13824" width="8.77734375" style="1"/>
    <col min="13825" max="13825" width="10.77734375" style="1" customWidth="1"/>
    <col min="13826" max="13826" width="8.77734375" style="1"/>
    <col min="13827" max="13827" width="34.5546875" style="1" customWidth="1"/>
    <col min="13828" max="13828" width="7.5546875" style="1" bestFit="1" customWidth="1"/>
    <col min="13829" max="14080" width="8.77734375" style="1"/>
    <col min="14081" max="14081" width="10.77734375" style="1" customWidth="1"/>
    <col min="14082" max="14082" width="8.77734375" style="1"/>
    <col min="14083" max="14083" width="34.5546875" style="1" customWidth="1"/>
    <col min="14084" max="14084" width="7.5546875" style="1" bestFit="1" customWidth="1"/>
    <col min="14085" max="14336" width="8.77734375" style="1"/>
    <col min="14337" max="14337" width="10.77734375" style="1" customWidth="1"/>
    <col min="14338" max="14338" width="8.77734375" style="1"/>
    <col min="14339" max="14339" width="34.5546875" style="1" customWidth="1"/>
    <col min="14340" max="14340" width="7.5546875" style="1" bestFit="1" customWidth="1"/>
    <col min="14341" max="14592" width="8.77734375" style="1"/>
    <col min="14593" max="14593" width="10.77734375" style="1" customWidth="1"/>
    <col min="14594" max="14594" width="8.77734375" style="1"/>
    <col min="14595" max="14595" width="34.5546875" style="1" customWidth="1"/>
    <col min="14596" max="14596" width="7.5546875" style="1" bestFit="1" customWidth="1"/>
    <col min="14597" max="14848" width="8.77734375" style="1"/>
    <col min="14849" max="14849" width="10.77734375" style="1" customWidth="1"/>
    <col min="14850" max="14850" width="8.77734375" style="1"/>
    <col min="14851" max="14851" width="34.5546875" style="1" customWidth="1"/>
    <col min="14852" max="14852" width="7.5546875" style="1" bestFit="1" customWidth="1"/>
    <col min="14853" max="15104" width="8.77734375" style="1"/>
    <col min="15105" max="15105" width="10.77734375" style="1" customWidth="1"/>
    <col min="15106" max="15106" width="8.77734375" style="1"/>
    <col min="15107" max="15107" width="34.5546875" style="1" customWidth="1"/>
    <col min="15108" max="15108" width="7.5546875" style="1" bestFit="1" customWidth="1"/>
    <col min="15109" max="15360" width="8.77734375" style="1"/>
    <col min="15361" max="15361" width="10.77734375" style="1" customWidth="1"/>
    <col min="15362" max="15362" width="8.77734375" style="1"/>
    <col min="15363" max="15363" width="34.5546875" style="1" customWidth="1"/>
    <col min="15364" max="15364" width="7.5546875" style="1" bestFit="1" customWidth="1"/>
    <col min="15365" max="15616" width="8.77734375" style="1"/>
    <col min="15617" max="15617" width="10.77734375" style="1" customWidth="1"/>
    <col min="15618" max="15618" width="8.77734375" style="1"/>
    <col min="15619" max="15619" width="34.5546875" style="1" customWidth="1"/>
    <col min="15620" max="15620" width="7.5546875" style="1" bestFit="1" customWidth="1"/>
    <col min="15621" max="15872" width="8.77734375" style="1"/>
    <col min="15873" max="15873" width="10.77734375" style="1" customWidth="1"/>
    <col min="15874" max="15874" width="8.77734375" style="1"/>
    <col min="15875" max="15875" width="34.5546875" style="1" customWidth="1"/>
    <col min="15876" max="15876" width="7.5546875" style="1" bestFit="1" customWidth="1"/>
    <col min="15877" max="16128" width="8.77734375" style="1"/>
    <col min="16129" max="16129" width="10.77734375" style="1" customWidth="1"/>
    <col min="16130" max="16130" width="8.77734375" style="1"/>
    <col min="16131" max="16131" width="34.5546875" style="1" customWidth="1"/>
    <col min="16132" max="16132" width="7.5546875" style="1" bestFit="1" customWidth="1"/>
    <col min="16133" max="16384" width="8.77734375" style="1"/>
  </cols>
  <sheetData>
    <row r="1" spans="1:11" x14ac:dyDescent="0.25">
      <c r="A1" s="23" t="s">
        <v>192</v>
      </c>
      <c r="B1" s="23"/>
      <c r="C1" s="23"/>
      <c r="D1" s="23"/>
      <c r="E1" s="23"/>
      <c r="F1" s="23"/>
      <c r="G1" s="23"/>
      <c r="H1" s="23"/>
      <c r="I1" s="23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</row>
    <row r="3" spans="1:11" ht="15.6" x14ac:dyDescent="0.3">
      <c r="A3" s="13" t="s">
        <v>112</v>
      </c>
      <c r="B3" s="13" t="s">
        <v>0</v>
      </c>
      <c r="C3" s="13" t="s">
        <v>1</v>
      </c>
      <c r="D3" s="13" t="s">
        <v>113</v>
      </c>
      <c r="E3" s="13" t="s">
        <v>114</v>
      </c>
      <c r="F3" s="13" t="s">
        <v>72</v>
      </c>
      <c r="G3" s="13" t="s">
        <v>115</v>
      </c>
      <c r="H3" s="13" t="s">
        <v>16</v>
      </c>
      <c r="I3" s="13" t="s">
        <v>70</v>
      </c>
      <c r="J3" s="13"/>
    </row>
    <row r="4" spans="1:11" x14ac:dyDescent="0.25">
      <c r="C4" s="9"/>
    </row>
    <row r="5" spans="1:11" x14ac:dyDescent="0.25">
      <c r="A5" s="1" t="s">
        <v>32</v>
      </c>
      <c r="C5" s="9"/>
      <c r="D5" s="4"/>
      <c r="E5" s="4"/>
    </row>
    <row r="6" spans="1:11" ht="19.350000000000001" customHeight="1" x14ac:dyDescent="0.25">
      <c r="B6" s="1">
        <v>2008</v>
      </c>
      <c r="C6" s="9" t="s">
        <v>89</v>
      </c>
      <c r="D6" s="4">
        <v>53631</v>
      </c>
      <c r="E6" s="1" t="s">
        <v>90</v>
      </c>
      <c r="F6" s="1">
        <v>18</v>
      </c>
      <c r="G6" s="1">
        <v>2300</v>
      </c>
      <c r="H6" s="1" t="s">
        <v>60</v>
      </c>
      <c r="I6" s="1" t="s">
        <v>91</v>
      </c>
    </row>
    <row r="7" spans="1:11" x14ac:dyDescent="0.25">
      <c r="B7" s="1">
        <v>2011</v>
      </c>
      <c r="C7" s="9" t="s">
        <v>92</v>
      </c>
      <c r="D7" s="4">
        <v>25625</v>
      </c>
      <c r="E7" s="1" t="s">
        <v>93</v>
      </c>
      <c r="F7" s="1">
        <v>14</v>
      </c>
      <c r="G7" s="1">
        <v>5600</v>
      </c>
      <c r="H7" s="1" t="s">
        <v>18</v>
      </c>
      <c r="I7" s="1" t="s">
        <v>74</v>
      </c>
      <c r="K7" s="9"/>
    </row>
    <row r="8" spans="1:11" x14ac:dyDescent="0.25">
      <c r="B8" s="1">
        <v>2005</v>
      </c>
      <c r="C8" s="9" t="s">
        <v>94</v>
      </c>
      <c r="D8" s="4">
        <v>56894</v>
      </c>
      <c r="E8" s="1" t="s">
        <v>90</v>
      </c>
      <c r="F8" s="1">
        <v>20</v>
      </c>
      <c r="G8" s="1">
        <v>4661</v>
      </c>
      <c r="H8" s="1" t="s">
        <v>60</v>
      </c>
      <c r="I8" s="1" t="s">
        <v>75</v>
      </c>
    </row>
    <row r="9" spans="1:11" x14ac:dyDescent="0.25">
      <c r="B9" s="1">
        <v>2010</v>
      </c>
      <c r="C9" s="9" t="s">
        <v>20</v>
      </c>
      <c r="D9" s="1" t="s">
        <v>90</v>
      </c>
      <c r="E9" s="1" t="s">
        <v>90</v>
      </c>
      <c r="F9" s="1">
        <v>15</v>
      </c>
      <c r="G9" s="1">
        <v>100</v>
      </c>
      <c r="H9" s="1" t="s">
        <v>73</v>
      </c>
      <c r="I9" s="1" t="s">
        <v>76</v>
      </c>
    </row>
    <row r="10" spans="1:11" x14ac:dyDescent="0.25">
      <c r="B10" s="1">
        <v>2010</v>
      </c>
      <c r="C10" s="9" t="s">
        <v>21</v>
      </c>
      <c r="D10" s="1" t="s">
        <v>90</v>
      </c>
      <c r="E10" s="1" t="s">
        <v>90</v>
      </c>
      <c r="F10" s="1">
        <v>15</v>
      </c>
      <c r="H10" s="1" t="s">
        <v>18</v>
      </c>
      <c r="I10" s="1" t="s">
        <v>90</v>
      </c>
      <c r="K10" s="9"/>
    </row>
    <row r="11" spans="1:11" x14ac:dyDescent="0.25">
      <c r="B11" s="1">
        <v>2008</v>
      </c>
      <c r="C11" s="9" t="s">
        <v>22</v>
      </c>
      <c r="D11" s="1" t="s">
        <v>90</v>
      </c>
      <c r="E11" s="1" t="s">
        <v>90</v>
      </c>
      <c r="F11" s="1">
        <v>18</v>
      </c>
      <c r="G11" s="1">
        <v>100</v>
      </c>
      <c r="H11" s="1" t="s">
        <v>116</v>
      </c>
      <c r="I11" s="1" t="s">
        <v>77</v>
      </c>
    </row>
    <row r="12" spans="1:11" x14ac:dyDescent="0.25">
      <c r="B12" s="1">
        <v>2008</v>
      </c>
      <c r="C12" s="9" t="s">
        <v>23</v>
      </c>
      <c r="D12" s="1" t="s">
        <v>90</v>
      </c>
      <c r="E12" s="1" t="s">
        <v>90</v>
      </c>
      <c r="F12" s="1">
        <v>18</v>
      </c>
      <c r="H12" s="1" t="s">
        <v>116</v>
      </c>
      <c r="I12" s="1" t="s">
        <v>90</v>
      </c>
    </row>
    <row r="13" spans="1:11" ht="15.6" x14ac:dyDescent="0.3">
      <c r="B13" s="6"/>
      <c r="C13" s="18"/>
      <c r="D13" s="4"/>
    </row>
    <row r="14" spans="1:11" x14ac:dyDescent="0.25">
      <c r="B14" s="10">
        <v>1997</v>
      </c>
      <c r="C14" s="20" t="s">
        <v>24</v>
      </c>
      <c r="D14" s="1" t="s">
        <v>90</v>
      </c>
      <c r="E14" s="1" t="s">
        <v>90</v>
      </c>
      <c r="F14" s="1">
        <v>29</v>
      </c>
      <c r="G14" s="1">
        <v>100</v>
      </c>
      <c r="H14" s="1" t="s">
        <v>116</v>
      </c>
      <c r="I14" s="1" t="s">
        <v>78</v>
      </c>
    </row>
    <row r="15" spans="1:11" x14ac:dyDescent="0.25">
      <c r="B15" s="10">
        <v>1997</v>
      </c>
      <c r="C15" s="20" t="s">
        <v>25</v>
      </c>
      <c r="D15" s="1" t="s">
        <v>90</v>
      </c>
      <c r="E15" s="1" t="s">
        <v>90</v>
      </c>
      <c r="F15" s="1">
        <v>29</v>
      </c>
      <c r="H15" s="1" t="s">
        <v>116</v>
      </c>
      <c r="I15" s="1" t="s">
        <v>90</v>
      </c>
    </row>
    <row r="16" spans="1:11" x14ac:dyDescent="0.25">
      <c r="B16" s="1">
        <v>2021</v>
      </c>
      <c r="C16" s="1" t="s">
        <v>206</v>
      </c>
      <c r="D16" s="4">
        <v>6432</v>
      </c>
      <c r="E16" s="1" t="s">
        <v>95</v>
      </c>
      <c r="F16" s="1">
        <v>5</v>
      </c>
      <c r="G16" s="1">
        <v>700</v>
      </c>
      <c r="H16" s="1" t="s">
        <v>18</v>
      </c>
      <c r="I16" s="1" t="s">
        <v>71</v>
      </c>
    </row>
    <row r="17" spans="1:11" x14ac:dyDescent="0.25">
      <c r="A17" s="1" t="s">
        <v>33</v>
      </c>
      <c r="C17" s="9"/>
      <c r="D17" s="4"/>
      <c r="E17" s="4"/>
    </row>
    <row r="18" spans="1:11" x14ac:dyDescent="0.25">
      <c r="A18" s="10"/>
      <c r="B18" s="1">
        <v>2020</v>
      </c>
      <c r="C18" s="9" t="s">
        <v>88</v>
      </c>
      <c r="D18" s="12">
        <v>11597</v>
      </c>
      <c r="E18" s="4" t="s">
        <v>95</v>
      </c>
      <c r="F18" s="1">
        <v>6</v>
      </c>
      <c r="G18" s="1">
        <v>650</v>
      </c>
      <c r="H18" s="1" t="s">
        <v>18</v>
      </c>
      <c r="I18" s="1" t="s">
        <v>79</v>
      </c>
    </row>
    <row r="19" spans="1:11" x14ac:dyDescent="0.25">
      <c r="B19" s="1">
        <v>2008</v>
      </c>
      <c r="C19" s="9" t="s">
        <v>92</v>
      </c>
      <c r="D19" s="4">
        <v>13244</v>
      </c>
      <c r="E19" s="1" t="s">
        <v>95</v>
      </c>
      <c r="F19" s="1">
        <v>18</v>
      </c>
      <c r="G19" s="1">
        <v>1200</v>
      </c>
      <c r="H19" s="1" t="s">
        <v>18</v>
      </c>
      <c r="I19" s="1" t="s">
        <v>80</v>
      </c>
    </row>
    <row r="20" spans="1:11" x14ac:dyDescent="0.25">
      <c r="B20" s="1">
        <v>2025</v>
      </c>
      <c r="C20" s="9" t="s">
        <v>217</v>
      </c>
      <c r="D20" s="4">
        <v>3207</v>
      </c>
      <c r="E20" s="1" t="s">
        <v>95</v>
      </c>
      <c r="F20" s="1">
        <v>1</v>
      </c>
      <c r="G20" s="1">
        <v>5403</v>
      </c>
      <c r="H20" s="1" t="s">
        <v>60</v>
      </c>
      <c r="I20" s="1" t="s">
        <v>81</v>
      </c>
      <c r="K20" s="9"/>
    </row>
    <row r="21" spans="1:11" x14ac:dyDescent="0.25">
      <c r="B21" s="1">
        <v>2008</v>
      </c>
      <c r="C21" s="9" t="s">
        <v>89</v>
      </c>
      <c r="D21" s="4">
        <v>76766</v>
      </c>
      <c r="E21" s="1" t="s">
        <v>95</v>
      </c>
      <c r="F21" s="1">
        <v>18</v>
      </c>
      <c r="G21" s="1">
        <v>1100</v>
      </c>
      <c r="H21" s="1" t="s">
        <v>17</v>
      </c>
      <c r="I21" s="1" t="s">
        <v>82</v>
      </c>
    </row>
    <row r="22" spans="1:11" x14ac:dyDescent="0.25">
      <c r="B22" s="1">
        <v>2001</v>
      </c>
      <c r="C22" s="9" t="s">
        <v>26</v>
      </c>
      <c r="D22" s="1" t="s">
        <v>95</v>
      </c>
      <c r="E22" s="1" t="s">
        <v>95</v>
      </c>
      <c r="F22" s="1">
        <v>24</v>
      </c>
      <c r="G22" s="1">
        <v>320</v>
      </c>
      <c r="H22" s="1" t="s">
        <v>60</v>
      </c>
      <c r="I22" s="1" t="s">
        <v>83</v>
      </c>
    </row>
    <row r="23" spans="1:11" x14ac:dyDescent="0.25">
      <c r="B23" s="1">
        <v>2004</v>
      </c>
      <c r="C23" s="9" t="s">
        <v>27</v>
      </c>
      <c r="D23" s="1" t="s">
        <v>95</v>
      </c>
      <c r="E23" s="1" t="s">
        <v>95</v>
      </c>
      <c r="F23" s="1">
        <v>22</v>
      </c>
      <c r="G23" s="1">
        <v>60</v>
      </c>
      <c r="H23" s="1" t="s">
        <v>17</v>
      </c>
      <c r="I23" s="1" t="s">
        <v>84</v>
      </c>
    </row>
    <row r="24" spans="1:11" x14ac:dyDescent="0.25">
      <c r="B24" s="1">
        <v>2004</v>
      </c>
      <c r="C24" s="9" t="s">
        <v>28</v>
      </c>
      <c r="D24" s="1" t="s">
        <v>90</v>
      </c>
      <c r="E24" s="1" t="s">
        <v>90</v>
      </c>
      <c r="F24" s="1">
        <v>22</v>
      </c>
      <c r="H24" s="1" t="s">
        <v>17</v>
      </c>
      <c r="I24" s="1" t="s">
        <v>95</v>
      </c>
    </row>
    <row r="25" spans="1:11" x14ac:dyDescent="0.25">
      <c r="B25" s="1">
        <v>2005</v>
      </c>
      <c r="C25" s="9" t="s">
        <v>29</v>
      </c>
      <c r="D25" s="1">
        <v>450</v>
      </c>
      <c r="E25" s="1" t="s">
        <v>90</v>
      </c>
      <c r="F25" s="1">
        <v>21</v>
      </c>
      <c r="G25" s="1">
        <v>100</v>
      </c>
      <c r="H25" s="1" t="s">
        <v>60</v>
      </c>
      <c r="I25" s="1" t="s">
        <v>96</v>
      </c>
    </row>
    <row r="26" spans="1:11" x14ac:dyDescent="0.25">
      <c r="B26" s="1">
        <v>2005</v>
      </c>
      <c r="C26" s="9" t="s">
        <v>29</v>
      </c>
      <c r="D26" s="1">
        <v>467</v>
      </c>
      <c r="E26" s="1" t="s">
        <v>90</v>
      </c>
      <c r="F26" s="1">
        <v>21</v>
      </c>
      <c r="G26" s="1">
        <v>100</v>
      </c>
      <c r="H26" s="1" t="s">
        <v>60</v>
      </c>
      <c r="I26" s="1" t="s">
        <v>97</v>
      </c>
    </row>
    <row r="27" spans="1:11" x14ac:dyDescent="0.25">
      <c r="B27" s="1">
        <v>2005</v>
      </c>
      <c r="C27" s="9" t="s">
        <v>30</v>
      </c>
      <c r="D27" s="1" t="s">
        <v>90</v>
      </c>
      <c r="E27" s="1" t="s">
        <v>90</v>
      </c>
      <c r="F27" s="1">
        <v>21</v>
      </c>
      <c r="H27" s="1" t="s">
        <v>60</v>
      </c>
      <c r="I27" s="1" t="s">
        <v>90</v>
      </c>
    </row>
    <row r="28" spans="1:11" x14ac:dyDescent="0.25">
      <c r="B28" s="1">
        <v>2006</v>
      </c>
      <c r="C28" s="9" t="s">
        <v>30</v>
      </c>
      <c r="D28" s="1" t="s">
        <v>90</v>
      </c>
      <c r="E28" s="1" t="s">
        <v>90</v>
      </c>
      <c r="F28" s="1">
        <v>20</v>
      </c>
      <c r="H28" s="1" t="s">
        <v>60</v>
      </c>
      <c r="I28" s="1" t="s">
        <v>90</v>
      </c>
    </row>
    <row r="29" spans="1:11" x14ac:dyDescent="0.25">
      <c r="B29" s="1">
        <v>2010</v>
      </c>
      <c r="C29" s="9" t="s">
        <v>98</v>
      </c>
      <c r="D29" s="1">
        <v>466</v>
      </c>
      <c r="E29" s="1" t="s">
        <v>90</v>
      </c>
      <c r="F29" s="1">
        <v>16</v>
      </c>
      <c r="G29" s="1">
        <v>60</v>
      </c>
      <c r="H29" s="1" t="s">
        <v>73</v>
      </c>
      <c r="I29" s="1" t="s">
        <v>85</v>
      </c>
    </row>
    <row r="30" spans="1:11" x14ac:dyDescent="0.25">
      <c r="B30" s="1">
        <v>2010</v>
      </c>
      <c r="C30" s="9" t="s">
        <v>98</v>
      </c>
      <c r="D30" s="1">
        <v>435</v>
      </c>
      <c r="E30" s="1" t="s">
        <v>93</v>
      </c>
      <c r="F30" s="1">
        <v>16</v>
      </c>
      <c r="G30" s="1">
        <v>60</v>
      </c>
      <c r="H30" s="1" t="s">
        <v>73</v>
      </c>
      <c r="I30" s="1" t="s">
        <v>86</v>
      </c>
    </row>
    <row r="31" spans="1:11" ht="15.6" x14ac:dyDescent="0.3">
      <c r="B31" s="6"/>
      <c r="C31" s="18"/>
      <c r="K31" s="9"/>
    </row>
    <row r="32" spans="1:11" x14ac:dyDescent="0.25">
      <c r="B32" s="1">
        <v>2010</v>
      </c>
      <c r="C32" s="9" t="s">
        <v>117</v>
      </c>
      <c r="D32" s="4">
        <v>139074</v>
      </c>
      <c r="E32" s="1" t="s">
        <v>90</v>
      </c>
      <c r="F32" s="1">
        <v>16</v>
      </c>
      <c r="G32" s="1">
        <v>3200</v>
      </c>
      <c r="H32" s="1" t="s">
        <v>60</v>
      </c>
      <c r="I32" s="1" t="s">
        <v>99</v>
      </c>
    </row>
    <row r="33" spans="2:9" x14ac:dyDescent="0.25">
      <c r="B33" s="10">
        <v>2012</v>
      </c>
      <c r="C33" s="10" t="s">
        <v>100</v>
      </c>
      <c r="D33" s="1">
        <v>644</v>
      </c>
      <c r="E33" s="1" t="s">
        <v>90</v>
      </c>
      <c r="F33" s="1">
        <v>14</v>
      </c>
      <c r="G33" s="1">
        <v>50</v>
      </c>
      <c r="H33" s="1" t="s">
        <v>73</v>
      </c>
      <c r="I33" s="1" t="s">
        <v>101</v>
      </c>
    </row>
    <row r="34" spans="2:9" x14ac:dyDescent="0.25">
      <c r="B34" s="1">
        <v>2012</v>
      </c>
      <c r="C34" s="10" t="s">
        <v>31</v>
      </c>
      <c r="D34" s="1" t="s">
        <v>90</v>
      </c>
      <c r="E34" s="1" t="s">
        <v>90</v>
      </c>
      <c r="F34" s="1">
        <v>14</v>
      </c>
      <c r="H34" s="1" t="s">
        <v>60</v>
      </c>
      <c r="I34" s="1" t="s">
        <v>90</v>
      </c>
    </row>
    <row r="35" spans="2:9" x14ac:dyDescent="0.25">
      <c r="B35" s="1">
        <v>2014</v>
      </c>
      <c r="C35" s="9" t="s">
        <v>102</v>
      </c>
      <c r="D35" s="4">
        <v>143345</v>
      </c>
      <c r="E35" s="1" t="s">
        <v>90</v>
      </c>
      <c r="F35" s="1">
        <v>12</v>
      </c>
      <c r="G35" s="1">
        <v>6000</v>
      </c>
      <c r="H35" s="1" t="s">
        <v>60</v>
      </c>
      <c r="I35" s="1" t="s">
        <v>103</v>
      </c>
    </row>
    <row r="36" spans="2:9" x14ac:dyDescent="0.25">
      <c r="B36" s="1">
        <v>2014</v>
      </c>
      <c r="C36" s="9" t="s">
        <v>100</v>
      </c>
      <c r="D36" s="1">
        <v>553</v>
      </c>
      <c r="E36" s="1" t="s">
        <v>90</v>
      </c>
      <c r="F36" s="1">
        <v>12</v>
      </c>
      <c r="G36" s="1">
        <v>50</v>
      </c>
      <c r="H36" s="1" t="s">
        <v>73</v>
      </c>
      <c r="I36" s="1" t="s">
        <v>104</v>
      </c>
    </row>
    <row r="37" spans="2:9" x14ac:dyDescent="0.25">
      <c r="B37" s="1">
        <v>2017</v>
      </c>
      <c r="C37" s="9" t="s">
        <v>198</v>
      </c>
      <c r="D37" s="4">
        <v>161980</v>
      </c>
      <c r="E37" s="1" t="s">
        <v>90</v>
      </c>
      <c r="F37" s="1">
        <v>9</v>
      </c>
      <c r="G37" s="1">
        <v>2000</v>
      </c>
      <c r="H37" s="1" t="s">
        <v>73</v>
      </c>
      <c r="I37" s="1" t="s">
        <v>87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7" sqref="E7"/>
    </sheetView>
  </sheetViews>
  <sheetFormatPr defaultColWidth="9.21875" defaultRowHeight="15" x14ac:dyDescent="0.25"/>
  <cols>
    <col min="1" max="1" width="9.21875" style="1"/>
    <col min="2" max="2" width="15" style="1" bestFit="1" customWidth="1"/>
    <col min="3" max="3" width="30.21875" style="1" bestFit="1" customWidth="1"/>
    <col min="4" max="4" width="12.6640625" style="4" bestFit="1" customWidth="1"/>
    <col min="5" max="5" width="40.21875" style="4" bestFit="1" customWidth="1"/>
    <col min="6" max="6" width="11.6640625" style="1" bestFit="1" customWidth="1"/>
    <col min="7" max="16384" width="9.21875" style="1"/>
  </cols>
  <sheetData>
    <row r="1" spans="1:6" ht="15.6" x14ac:dyDescent="0.3">
      <c r="A1" s="22" t="s">
        <v>10</v>
      </c>
      <c r="B1" s="22"/>
      <c r="C1" s="22"/>
      <c r="D1" s="22"/>
      <c r="E1" s="22"/>
      <c r="F1" s="22"/>
    </row>
    <row r="3" spans="1:6" ht="15.6" x14ac:dyDescent="0.3">
      <c r="A3" s="13" t="s">
        <v>0</v>
      </c>
      <c r="B3" s="13" t="s">
        <v>1</v>
      </c>
      <c r="C3" s="13" t="s">
        <v>2</v>
      </c>
      <c r="D3" s="7" t="s">
        <v>3</v>
      </c>
      <c r="E3" s="8" t="s">
        <v>4</v>
      </c>
      <c r="F3" s="6" t="s">
        <v>16</v>
      </c>
    </row>
    <row r="5" spans="1:6" x14ac:dyDescent="0.25">
      <c r="A5" s="1">
        <v>2019</v>
      </c>
      <c r="B5" s="1" t="s">
        <v>118</v>
      </c>
      <c r="C5" s="1" t="s">
        <v>8</v>
      </c>
      <c r="E5" s="4" t="s">
        <v>69</v>
      </c>
      <c r="F5" s="1" t="s">
        <v>216</v>
      </c>
    </row>
    <row r="6" spans="1:6" x14ac:dyDescent="0.25">
      <c r="A6" s="1">
        <v>2024</v>
      </c>
      <c r="B6" s="1" t="s">
        <v>118</v>
      </c>
      <c r="C6" s="1" t="s">
        <v>8</v>
      </c>
      <c r="E6" s="4" t="s">
        <v>69</v>
      </c>
      <c r="F6" s="1" t="s">
        <v>18</v>
      </c>
    </row>
    <row r="7" spans="1:6" x14ac:dyDescent="0.25">
      <c r="A7" s="1">
        <v>2017</v>
      </c>
      <c r="B7" s="1" t="s">
        <v>13</v>
      </c>
      <c r="C7" s="1" t="s">
        <v>14</v>
      </c>
      <c r="E7" s="4" t="s">
        <v>193</v>
      </c>
      <c r="F7" s="1" t="s">
        <v>17</v>
      </c>
    </row>
    <row r="8" spans="1:6" x14ac:dyDescent="0.25">
      <c r="A8" s="1">
        <v>2017</v>
      </c>
      <c r="C8" s="1" t="s">
        <v>9</v>
      </c>
      <c r="F8" s="1" t="s">
        <v>19</v>
      </c>
    </row>
    <row r="15" spans="1:6" ht="15.6" x14ac:dyDescent="0.3">
      <c r="A15" s="6"/>
    </row>
    <row r="16" spans="1:6" x14ac:dyDescent="0.25">
      <c r="C16" s="17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workbookViewId="0">
      <selection activeCell="A36" sqref="A36"/>
    </sheetView>
  </sheetViews>
  <sheetFormatPr defaultColWidth="9.21875" defaultRowHeight="15" x14ac:dyDescent="0.25"/>
  <cols>
    <col min="1" max="1" width="9.21875" style="1"/>
    <col min="2" max="2" width="18.44140625" style="1" bestFit="1" customWidth="1"/>
    <col min="3" max="3" width="45.44140625" style="1" customWidth="1"/>
    <col min="4" max="4" width="12.21875" style="4" bestFit="1" customWidth="1"/>
    <col min="5" max="5" width="14.21875" style="4" customWidth="1"/>
    <col min="6" max="6" width="11.5546875" style="1" bestFit="1" customWidth="1"/>
    <col min="7" max="16384" width="9.21875" style="1"/>
  </cols>
  <sheetData>
    <row r="1" spans="1:7" ht="15.6" x14ac:dyDescent="0.3">
      <c r="A1" s="22" t="s">
        <v>35</v>
      </c>
      <c r="B1" s="22"/>
      <c r="C1" s="22"/>
      <c r="D1" s="22"/>
      <c r="E1" s="22"/>
      <c r="F1" s="22"/>
    </row>
    <row r="3" spans="1:7" ht="62.4" x14ac:dyDescent="0.3">
      <c r="A3" s="13" t="s">
        <v>0</v>
      </c>
      <c r="B3" s="13" t="s">
        <v>1</v>
      </c>
      <c r="C3" s="13" t="s">
        <v>2</v>
      </c>
      <c r="D3" s="7" t="s">
        <v>3</v>
      </c>
      <c r="E3" s="8" t="s">
        <v>4</v>
      </c>
      <c r="F3" s="6" t="s">
        <v>15</v>
      </c>
    </row>
    <row r="5" spans="1:7" ht="15.6" x14ac:dyDescent="0.3">
      <c r="F5" s="6"/>
    </row>
    <row r="6" spans="1:7" x14ac:dyDescent="0.25">
      <c r="A6" s="1">
        <v>1997</v>
      </c>
      <c r="B6" s="1" t="s">
        <v>36</v>
      </c>
      <c r="C6" s="1" t="s">
        <v>37</v>
      </c>
      <c r="E6" s="4" t="s">
        <v>200</v>
      </c>
      <c r="F6" s="1" t="s">
        <v>222</v>
      </c>
      <c r="G6" s="17"/>
    </row>
    <row r="7" spans="1:7" ht="15.6" x14ac:dyDescent="0.3">
      <c r="A7" s="1">
        <v>2008</v>
      </c>
      <c r="B7" s="1" t="s">
        <v>38</v>
      </c>
      <c r="C7" s="1" t="s">
        <v>39</v>
      </c>
      <c r="E7" s="4" t="s">
        <v>200</v>
      </c>
      <c r="F7" s="6" t="s">
        <v>209</v>
      </c>
      <c r="G7" s="17"/>
    </row>
    <row r="9" spans="1:7" x14ac:dyDescent="0.25">
      <c r="A9" s="1">
        <v>2008</v>
      </c>
      <c r="B9" s="1" t="s">
        <v>40</v>
      </c>
      <c r="C9" s="1" t="s">
        <v>41</v>
      </c>
      <c r="E9" s="4" t="s">
        <v>201</v>
      </c>
      <c r="F9" s="1" t="s">
        <v>19</v>
      </c>
      <c r="G9" s="17"/>
    </row>
    <row r="10" spans="1:7" x14ac:dyDescent="0.25">
      <c r="A10" s="1">
        <v>2007</v>
      </c>
      <c r="B10" s="1" t="s">
        <v>43</v>
      </c>
      <c r="C10" s="1" t="s">
        <v>44</v>
      </c>
      <c r="D10" s="4" t="s">
        <v>210</v>
      </c>
      <c r="E10" s="4">
        <v>2000</v>
      </c>
      <c r="F10" s="1" t="s">
        <v>105</v>
      </c>
      <c r="G10" s="17"/>
    </row>
    <row r="11" spans="1:7" x14ac:dyDescent="0.25">
      <c r="A11" s="1">
        <v>2022</v>
      </c>
      <c r="B11" s="1" t="s">
        <v>212</v>
      </c>
      <c r="C11" s="1" t="s">
        <v>213</v>
      </c>
      <c r="E11" s="4">
        <v>100</v>
      </c>
      <c r="F11" s="1" t="s">
        <v>17</v>
      </c>
    </row>
    <row r="12" spans="1:7" x14ac:dyDescent="0.25">
      <c r="A12" s="1">
        <v>2011</v>
      </c>
      <c r="B12" s="1" t="s">
        <v>45</v>
      </c>
      <c r="C12" s="1" t="s">
        <v>46</v>
      </c>
      <c r="E12" s="4">
        <v>250</v>
      </c>
      <c r="F12" s="1" t="s">
        <v>42</v>
      </c>
    </row>
    <row r="13" spans="1:7" x14ac:dyDescent="0.25">
      <c r="A13" s="1">
        <v>2011</v>
      </c>
      <c r="B13" s="1" t="s">
        <v>45</v>
      </c>
      <c r="C13" s="1" t="s">
        <v>47</v>
      </c>
      <c r="E13" s="4" t="s">
        <v>202</v>
      </c>
      <c r="F13" s="1" t="s">
        <v>223</v>
      </c>
    </row>
    <row r="14" spans="1:7" x14ac:dyDescent="0.25">
      <c r="A14" s="1">
        <v>2014</v>
      </c>
      <c r="B14" s="1" t="s">
        <v>50</v>
      </c>
      <c r="C14" s="1" t="s">
        <v>51</v>
      </c>
      <c r="E14" s="4">
        <v>1500</v>
      </c>
      <c r="F14" s="1" t="s">
        <v>224</v>
      </c>
    </row>
    <row r="15" spans="1:7" x14ac:dyDescent="0.25">
      <c r="A15" s="1">
        <v>2014</v>
      </c>
      <c r="B15" s="1" t="s">
        <v>52</v>
      </c>
      <c r="C15" s="1" t="s">
        <v>53</v>
      </c>
      <c r="E15" s="4" t="s">
        <v>203</v>
      </c>
      <c r="F15" s="1" t="s">
        <v>17</v>
      </c>
    </row>
    <row r="16" spans="1:7" x14ac:dyDescent="0.25">
      <c r="A16" s="1">
        <v>2022</v>
      </c>
      <c r="B16" s="1" t="s">
        <v>48</v>
      </c>
      <c r="C16" s="1" t="s">
        <v>214</v>
      </c>
      <c r="E16" s="4">
        <v>75</v>
      </c>
      <c r="F16" s="1" t="s">
        <v>205</v>
      </c>
    </row>
    <row r="17" spans="1:6" x14ac:dyDescent="0.25">
      <c r="A17" s="1">
        <v>2002</v>
      </c>
      <c r="B17" s="1" t="s">
        <v>54</v>
      </c>
      <c r="C17" s="1" t="s">
        <v>55</v>
      </c>
      <c r="E17" s="4">
        <v>1500</v>
      </c>
      <c r="F17" s="1" t="s">
        <v>17</v>
      </c>
    </row>
    <row r="18" spans="1:6" ht="30" x14ac:dyDescent="0.25">
      <c r="A18" s="1">
        <v>2011</v>
      </c>
      <c r="B18" s="1" t="s">
        <v>56</v>
      </c>
      <c r="C18" s="9" t="s">
        <v>57</v>
      </c>
      <c r="E18" s="4">
        <v>250</v>
      </c>
      <c r="F18" s="1" t="s">
        <v>42</v>
      </c>
    </row>
    <row r="20" spans="1:6" ht="15.6" x14ac:dyDescent="0.3">
      <c r="A20" s="21">
        <v>2007</v>
      </c>
      <c r="B20" s="1" t="s">
        <v>58</v>
      </c>
      <c r="C20" s="1" t="s">
        <v>59</v>
      </c>
      <c r="F20" s="6" t="s">
        <v>190</v>
      </c>
    </row>
    <row r="21" spans="1:6" x14ac:dyDescent="0.25">
      <c r="A21" s="21">
        <v>2024</v>
      </c>
      <c r="B21" s="1" t="s">
        <v>106</v>
      </c>
      <c r="C21" s="1" t="s">
        <v>107</v>
      </c>
      <c r="E21" s="4" t="s">
        <v>202</v>
      </c>
      <c r="F21" s="1" t="s">
        <v>108</v>
      </c>
    </row>
    <row r="22" spans="1:6" x14ac:dyDescent="0.25">
      <c r="A22" s="1">
        <v>2019</v>
      </c>
      <c r="B22" s="1" t="s">
        <v>109</v>
      </c>
      <c r="C22" s="1" t="s">
        <v>46</v>
      </c>
      <c r="E22" s="4">
        <v>500</v>
      </c>
      <c r="F22" s="1" t="s">
        <v>225</v>
      </c>
    </row>
    <row r="23" spans="1:6" x14ac:dyDescent="0.25">
      <c r="A23" s="1">
        <v>2020</v>
      </c>
      <c r="B23" s="1" t="s">
        <v>226</v>
      </c>
      <c r="C23" s="1" t="s">
        <v>227</v>
      </c>
      <c r="E23" s="4">
        <v>100</v>
      </c>
      <c r="F23" s="1" t="s">
        <v>17</v>
      </c>
    </row>
    <row r="24" spans="1:6" x14ac:dyDescent="0.25">
      <c r="A24" s="1">
        <v>2020</v>
      </c>
      <c r="B24" s="1" t="s">
        <v>111</v>
      </c>
      <c r="C24" s="1" t="s">
        <v>191</v>
      </c>
      <c r="D24" s="4">
        <v>75000</v>
      </c>
      <c r="E24" s="4">
        <v>2000</v>
      </c>
      <c r="F24" s="1" t="s">
        <v>205</v>
      </c>
    </row>
    <row r="25" spans="1:6" x14ac:dyDescent="0.25">
      <c r="A25" s="1">
        <v>2022</v>
      </c>
      <c r="B25" s="1" t="s">
        <v>211</v>
      </c>
      <c r="C25" s="1" t="s">
        <v>191</v>
      </c>
      <c r="D25" s="4">
        <v>50000</v>
      </c>
      <c r="E25" s="4">
        <v>2000</v>
      </c>
      <c r="F25" s="1" t="s">
        <v>108</v>
      </c>
    </row>
    <row r="26" spans="1:6" x14ac:dyDescent="0.25">
      <c r="A26" s="1">
        <v>2023</v>
      </c>
      <c r="B26" s="1" t="s">
        <v>226</v>
      </c>
      <c r="C26" s="1" t="s">
        <v>227</v>
      </c>
      <c r="E26" s="4">
        <v>100</v>
      </c>
      <c r="F26" s="1" t="s">
        <v>205</v>
      </c>
    </row>
    <row r="27" spans="1:6" x14ac:dyDescent="0.25">
      <c r="A27" s="21">
        <v>2025</v>
      </c>
      <c r="B27" s="1" t="s">
        <v>58</v>
      </c>
      <c r="C27" s="1" t="s">
        <v>228</v>
      </c>
      <c r="E27" s="4">
        <v>250</v>
      </c>
      <c r="F27" s="1" t="s">
        <v>108</v>
      </c>
    </row>
    <row r="28" spans="1:6" x14ac:dyDescent="0.25">
      <c r="A28" s="21">
        <v>2025</v>
      </c>
      <c r="B28" s="1" t="s">
        <v>229</v>
      </c>
      <c r="C28" s="1" t="s">
        <v>230</v>
      </c>
      <c r="D28" s="4">
        <v>7000</v>
      </c>
      <c r="E28" s="4">
        <v>2000</v>
      </c>
      <c r="F28" s="1" t="s">
        <v>205</v>
      </c>
    </row>
    <row r="29" spans="1:6" x14ac:dyDescent="0.25">
      <c r="A29" s="1">
        <v>2025</v>
      </c>
      <c r="B29" s="1" t="s">
        <v>48</v>
      </c>
      <c r="C29" s="1" t="s">
        <v>49</v>
      </c>
      <c r="F29" s="1" t="s">
        <v>205</v>
      </c>
    </row>
    <row r="30" spans="1:6" x14ac:dyDescent="0.25">
      <c r="A30" s="1">
        <v>2024</v>
      </c>
      <c r="B30" s="1" t="s">
        <v>48</v>
      </c>
      <c r="C30" s="1" t="s">
        <v>231</v>
      </c>
      <c r="E30" s="4">
        <v>75</v>
      </c>
      <c r="F30" s="1" t="s">
        <v>205</v>
      </c>
    </row>
    <row r="31" spans="1:6" x14ac:dyDescent="0.25">
      <c r="A31" s="1">
        <v>2024</v>
      </c>
      <c r="B31" s="1" t="s">
        <v>48</v>
      </c>
      <c r="C31" s="1" t="s">
        <v>232</v>
      </c>
      <c r="E31" s="4">
        <v>75</v>
      </c>
      <c r="F31" s="1" t="s">
        <v>205</v>
      </c>
    </row>
    <row r="35" spans="1:2" x14ac:dyDescent="0.25">
      <c r="A35" s="1" t="s">
        <v>209</v>
      </c>
      <c r="B35" s="1" t="s">
        <v>239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0DFF1-0271-4776-81FF-FF9F48D49942}">
  <dimension ref="A1:F5"/>
  <sheetViews>
    <sheetView workbookViewId="0">
      <selection activeCell="E7" sqref="E7"/>
    </sheetView>
  </sheetViews>
  <sheetFormatPr defaultRowHeight="14.4" x14ac:dyDescent="0.3"/>
  <cols>
    <col min="3" max="3" width="13.109375" bestFit="1" customWidth="1"/>
    <col min="4" max="4" width="12.6640625" bestFit="1" customWidth="1"/>
    <col min="5" max="5" width="17.21875" customWidth="1"/>
    <col min="6" max="6" width="13.33203125" customWidth="1"/>
  </cols>
  <sheetData>
    <row r="1" spans="1:6" ht="15.6" x14ac:dyDescent="0.3">
      <c r="A1" s="22" t="s">
        <v>215</v>
      </c>
      <c r="B1" s="22"/>
      <c r="C1" s="22"/>
      <c r="D1" s="22"/>
      <c r="E1" s="22"/>
      <c r="F1" s="22"/>
    </row>
    <row r="2" spans="1:6" ht="15.6" x14ac:dyDescent="0.3">
      <c r="A2" s="1"/>
      <c r="B2" s="1"/>
      <c r="C2" s="1"/>
      <c r="D2" s="4"/>
      <c r="E2" s="4"/>
      <c r="F2" s="1"/>
    </row>
    <row r="3" spans="1:6" ht="31.2" x14ac:dyDescent="0.3">
      <c r="A3" s="13" t="s">
        <v>0</v>
      </c>
      <c r="B3" s="13" t="s">
        <v>1</v>
      </c>
      <c r="C3" s="13" t="s">
        <v>2</v>
      </c>
      <c r="D3" s="7" t="s">
        <v>3</v>
      </c>
      <c r="E3" s="8" t="s">
        <v>4</v>
      </c>
      <c r="F3" s="6" t="s">
        <v>15</v>
      </c>
    </row>
    <row r="5" spans="1:6" ht="15.6" x14ac:dyDescent="0.3">
      <c r="A5" s="1">
        <v>2018</v>
      </c>
      <c r="B5" s="1" t="s">
        <v>61</v>
      </c>
      <c r="C5" s="1" t="s">
        <v>6</v>
      </c>
      <c r="D5" s="19">
        <v>78920</v>
      </c>
      <c r="E5" s="4">
        <v>2000</v>
      </c>
      <c r="F5" s="1" t="s">
        <v>17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7"/>
  <sheetViews>
    <sheetView topLeftCell="B1" workbookViewId="0">
      <pane ySplit="3" topLeftCell="A4" activePane="bottomLeft" state="frozen"/>
      <selection pane="bottomLeft" sqref="A1:L1"/>
    </sheetView>
  </sheetViews>
  <sheetFormatPr defaultColWidth="9.33203125" defaultRowHeight="15" x14ac:dyDescent="0.25"/>
  <cols>
    <col min="1" max="2" width="18.33203125" style="1" customWidth="1"/>
    <col min="3" max="3" width="9.33203125" style="10"/>
    <col min="4" max="4" width="15.6640625" style="1" bestFit="1" customWidth="1"/>
    <col min="5" max="5" width="59.33203125" style="1" customWidth="1"/>
    <col min="6" max="6" width="12.33203125" style="4" bestFit="1" customWidth="1"/>
    <col min="7" max="9" width="12.33203125" style="4" customWidth="1"/>
    <col min="10" max="11" width="14.33203125" style="4" customWidth="1"/>
    <col min="12" max="12" width="20.5546875" style="1" customWidth="1"/>
    <col min="13" max="16384" width="9.33203125" style="1"/>
  </cols>
  <sheetData>
    <row r="1" spans="1:12" ht="15.6" x14ac:dyDescent="0.3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62.4" x14ac:dyDescent="0.3">
      <c r="A3" s="6" t="s">
        <v>119</v>
      </c>
      <c r="B3" s="6" t="s">
        <v>120</v>
      </c>
      <c r="C3" s="16" t="s">
        <v>0</v>
      </c>
      <c r="D3" s="13" t="s">
        <v>1</v>
      </c>
      <c r="E3" s="13" t="s">
        <v>2</v>
      </c>
      <c r="F3" s="7" t="s">
        <v>63</v>
      </c>
      <c r="G3" s="7" t="s">
        <v>66</v>
      </c>
      <c r="H3" s="8" t="s">
        <v>67</v>
      </c>
      <c r="I3" s="8" t="s">
        <v>68</v>
      </c>
      <c r="J3" s="8" t="s">
        <v>4</v>
      </c>
      <c r="K3" s="8" t="s">
        <v>72</v>
      </c>
      <c r="L3" s="6" t="s">
        <v>16</v>
      </c>
    </row>
    <row r="4" spans="1:12" x14ac:dyDescent="0.25">
      <c r="C4" s="11"/>
      <c r="D4" s="2"/>
      <c r="E4" s="2"/>
      <c r="F4" s="5"/>
      <c r="G4" s="5"/>
      <c r="H4" s="3"/>
      <c r="I4" s="3"/>
      <c r="J4" s="3"/>
      <c r="K4" s="3"/>
    </row>
    <row r="5" spans="1:12" ht="15.6" x14ac:dyDescent="0.3">
      <c r="A5" s="6" t="s">
        <v>121</v>
      </c>
      <c r="B5" s="6"/>
      <c r="C5" s="14"/>
      <c r="K5" s="5"/>
    </row>
    <row r="6" spans="1:12" x14ac:dyDescent="0.25">
      <c r="B6" s="1" t="s">
        <v>122</v>
      </c>
      <c r="C6" s="10">
        <v>2020</v>
      </c>
      <c r="D6" s="10" t="s">
        <v>123</v>
      </c>
      <c r="E6" s="1" t="s">
        <v>124</v>
      </c>
      <c r="F6" s="4">
        <v>174931</v>
      </c>
      <c r="G6" s="5" t="s">
        <v>125</v>
      </c>
      <c r="H6" s="4">
        <f t="shared" ref="H6:H16" si="0">SUM(F6/K6)</f>
        <v>34986.199999999997</v>
      </c>
      <c r="I6" s="5" t="s">
        <v>125</v>
      </c>
      <c r="J6" s="4">
        <v>5000</v>
      </c>
      <c r="K6" s="5">
        <f>SUM(2025-C6)</f>
        <v>5</v>
      </c>
      <c r="L6" s="1" t="s">
        <v>140</v>
      </c>
    </row>
    <row r="7" spans="1:12" x14ac:dyDescent="0.25">
      <c r="B7" s="1" t="s">
        <v>127</v>
      </c>
      <c r="C7" s="10">
        <v>2012</v>
      </c>
      <c r="D7" s="10" t="s">
        <v>128</v>
      </c>
      <c r="E7" s="1" t="s">
        <v>129</v>
      </c>
      <c r="F7" s="4">
        <v>325858</v>
      </c>
      <c r="G7" s="15" t="s">
        <v>125</v>
      </c>
      <c r="H7" s="4">
        <f t="shared" si="0"/>
        <v>25066</v>
      </c>
      <c r="I7" s="5" t="s">
        <v>125</v>
      </c>
      <c r="J7" s="4">
        <v>7838</v>
      </c>
      <c r="K7" s="5">
        <f t="shared" ref="K7:K49" si="1">SUM(2025-C7)</f>
        <v>13</v>
      </c>
      <c r="L7" s="1" t="s">
        <v>130</v>
      </c>
    </row>
    <row r="8" spans="1:12" x14ac:dyDescent="0.25">
      <c r="B8" s="1" t="s">
        <v>207</v>
      </c>
      <c r="C8" s="10">
        <v>2024</v>
      </c>
      <c r="D8" s="10" t="s">
        <v>133</v>
      </c>
      <c r="E8" s="1" t="s">
        <v>208</v>
      </c>
      <c r="F8" s="4">
        <v>62799</v>
      </c>
      <c r="G8" s="15" t="s">
        <v>125</v>
      </c>
      <c r="H8" s="4">
        <v>40000</v>
      </c>
      <c r="I8" s="5" t="s">
        <v>125</v>
      </c>
      <c r="J8" s="4" t="s">
        <v>93</v>
      </c>
      <c r="K8" s="5">
        <f t="shared" si="1"/>
        <v>1</v>
      </c>
      <c r="L8" s="1" t="s">
        <v>18</v>
      </c>
    </row>
    <row r="9" spans="1:12" x14ac:dyDescent="0.25">
      <c r="D9" s="10"/>
      <c r="G9" s="15"/>
      <c r="I9" s="5"/>
      <c r="K9" s="5"/>
    </row>
    <row r="10" spans="1:12" ht="15.6" x14ac:dyDescent="0.3">
      <c r="A10" s="6" t="s">
        <v>131</v>
      </c>
      <c r="B10" s="6"/>
      <c r="C10" s="14"/>
      <c r="D10" s="14"/>
      <c r="G10" s="5"/>
      <c r="I10" s="5"/>
      <c r="K10" s="5"/>
    </row>
    <row r="11" spans="1:12" x14ac:dyDescent="0.25">
      <c r="B11" s="1" t="s">
        <v>132</v>
      </c>
      <c r="C11" s="10">
        <v>2018</v>
      </c>
      <c r="D11" s="10" t="s">
        <v>133</v>
      </c>
      <c r="E11" s="1" t="s">
        <v>134</v>
      </c>
      <c r="F11" s="4">
        <v>114971</v>
      </c>
      <c r="G11" s="5" t="s">
        <v>125</v>
      </c>
      <c r="H11" s="4">
        <f t="shared" si="0"/>
        <v>16424.428571428572</v>
      </c>
      <c r="I11" s="5" t="s">
        <v>125</v>
      </c>
      <c r="J11" s="4">
        <v>3660</v>
      </c>
      <c r="K11" s="5">
        <f t="shared" si="1"/>
        <v>7</v>
      </c>
      <c r="L11" s="1" t="s">
        <v>126</v>
      </c>
    </row>
    <row r="12" spans="1:12" x14ac:dyDescent="0.25">
      <c r="B12" s="1" t="s">
        <v>135</v>
      </c>
      <c r="C12" s="10">
        <v>2017</v>
      </c>
      <c r="D12" s="10" t="s">
        <v>136</v>
      </c>
      <c r="E12" s="1" t="s">
        <v>137</v>
      </c>
      <c r="F12" s="4">
        <v>109238</v>
      </c>
      <c r="G12" s="4">
        <v>2589</v>
      </c>
      <c r="H12" s="4">
        <f t="shared" si="0"/>
        <v>13654.75</v>
      </c>
      <c r="I12" s="4">
        <v>890</v>
      </c>
      <c r="J12" s="4">
        <v>8600</v>
      </c>
      <c r="K12" s="5">
        <f t="shared" si="1"/>
        <v>8</v>
      </c>
      <c r="L12" s="1" t="s">
        <v>140</v>
      </c>
    </row>
    <row r="13" spans="1:12" x14ac:dyDescent="0.25">
      <c r="B13" s="1" t="s">
        <v>138</v>
      </c>
      <c r="C13" s="10">
        <v>2015</v>
      </c>
      <c r="D13" s="10" t="s">
        <v>64</v>
      </c>
      <c r="E13" s="1" t="s">
        <v>139</v>
      </c>
      <c r="F13" s="4">
        <v>158866</v>
      </c>
      <c r="G13" s="4">
        <v>3830</v>
      </c>
      <c r="H13" s="4">
        <f t="shared" si="0"/>
        <v>15886.6</v>
      </c>
      <c r="I13" s="4">
        <v>660</v>
      </c>
      <c r="J13" s="4">
        <v>10400</v>
      </c>
      <c r="K13" s="5">
        <f t="shared" si="1"/>
        <v>10</v>
      </c>
      <c r="L13" s="1" t="s">
        <v>145</v>
      </c>
    </row>
    <row r="14" spans="1:12" x14ac:dyDescent="0.25">
      <c r="B14" s="1" t="s">
        <v>141</v>
      </c>
      <c r="C14" s="10">
        <v>2014</v>
      </c>
      <c r="D14" s="10" t="s">
        <v>64</v>
      </c>
      <c r="E14" s="1" t="s">
        <v>142</v>
      </c>
      <c r="F14" s="4">
        <v>149081</v>
      </c>
      <c r="G14" s="4">
        <v>4549</v>
      </c>
      <c r="H14" s="4">
        <f t="shared" si="0"/>
        <v>13552.818181818182</v>
      </c>
      <c r="I14" s="4">
        <v>740</v>
      </c>
      <c r="J14" s="4">
        <v>15320</v>
      </c>
      <c r="K14" s="5">
        <f t="shared" si="1"/>
        <v>11</v>
      </c>
      <c r="L14" s="1" t="s">
        <v>145</v>
      </c>
    </row>
    <row r="15" spans="1:12" x14ac:dyDescent="0.25">
      <c r="B15" s="1" t="s">
        <v>143</v>
      </c>
      <c r="C15" s="10">
        <v>2011</v>
      </c>
      <c r="D15" s="10" t="s">
        <v>136</v>
      </c>
      <c r="E15" s="1" t="s">
        <v>144</v>
      </c>
      <c r="F15" s="4">
        <v>193829</v>
      </c>
      <c r="G15" s="4">
        <v>6900</v>
      </c>
      <c r="H15" s="4">
        <f t="shared" si="0"/>
        <v>13844.928571428571</v>
      </c>
      <c r="I15" s="4">
        <v>600</v>
      </c>
      <c r="J15" s="4">
        <v>21400</v>
      </c>
      <c r="K15" s="5">
        <f t="shared" si="1"/>
        <v>14</v>
      </c>
      <c r="L15" s="1" t="s">
        <v>145</v>
      </c>
    </row>
    <row r="16" spans="1:12" x14ac:dyDescent="0.25">
      <c r="B16" s="1" t="s">
        <v>146</v>
      </c>
      <c r="C16" s="10">
        <v>2007</v>
      </c>
      <c r="D16" s="10" t="s">
        <v>136</v>
      </c>
      <c r="E16" s="1" t="s">
        <v>147</v>
      </c>
      <c r="F16" s="4">
        <v>235188</v>
      </c>
      <c r="G16" s="4">
        <v>10434</v>
      </c>
      <c r="H16" s="4">
        <f t="shared" si="0"/>
        <v>13066</v>
      </c>
      <c r="I16" s="4">
        <v>500</v>
      </c>
      <c r="J16" s="4">
        <v>15000</v>
      </c>
      <c r="K16" s="5">
        <f t="shared" si="1"/>
        <v>18</v>
      </c>
      <c r="L16" s="1" t="s">
        <v>145</v>
      </c>
    </row>
    <row r="17" spans="1:12" ht="15.6" x14ac:dyDescent="0.3">
      <c r="D17" s="14"/>
      <c r="K17" s="5"/>
    </row>
    <row r="18" spans="1:12" ht="15.6" x14ac:dyDescent="0.3">
      <c r="D18" s="14"/>
      <c r="K18" s="5"/>
    </row>
    <row r="19" spans="1:12" ht="15.6" x14ac:dyDescent="0.3">
      <c r="A19" s="6" t="s">
        <v>148</v>
      </c>
      <c r="B19" s="6"/>
      <c r="D19" s="14"/>
      <c r="K19" s="5"/>
    </row>
    <row r="20" spans="1:12" x14ac:dyDescent="0.25">
      <c r="B20" s="1" t="s">
        <v>149</v>
      </c>
      <c r="C20" s="10">
        <v>2019</v>
      </c>
      <c r="D20" s="10" t="s">
        <v>150</v>
      </c>
      <c r="E20" s="1" t="s">
        <v>151</v>
      </c>
      <c r="F20" s="5" t="s">
        <v>125</v>
      </c>
      <c r="G20" s="5" t="s">
        <v>125</v>
      </c>
      <c r="H20" s="5" t="s">
        <v>125</v>
      </c>
      <c r="I20" s="5" t="s">
        <v>125</v>
      </c>
      <c r="J20" s="4">
        <v>0</v>
      </c>
      <c r="K20" s="5">
        <f t="shared" si="1"/>
        <v>6</v>
      </c>
      <c r="L20" s="1" t="s">
        <v>126</v>
      </c>
    </row>
    <row r="21" spans="1:12" x14ac:dyDescent="0.25">
      <c r="B21" s="1" t="s">
        <v>152</v>
      </c>
      <c r="C21" s="10">
        <v>2005</v>
      </c>
      <c r="D21" s="10" t="s">
        <v>153</v>
      </c>
      <c r="E21" s="1" t="s">
        <v>154</v>
      </c>
      <c r="F21" s="5" t="s">
        <v>125</v>
      </c>
      <c r="G21" s="5" t="s">
        <v>125</v>
      </c>
      <c r="H21" s="5" t="s">
        <v>125</v>
      </c>
      <c r="I21" s="5" t="s">
        <v>125</v>
      </c>
      <c r="J21" s="4">
        <v>1200</v>
      </c>
      <c r="K21" s="5">
        <f t="shared" si="1"/>
        <v>20</v>
      </c>
      <c r="L21" s="1" t="s">
        <v>140</v>
      </c>
    </row>
    <row r="22" spans="1:12" ht="15.6" x14ac:dyDescent="0.3">
      <c r="D22" s="14"/>
      <c r="F22" s="5"/>
      <c r="G22" s="5"/>
      <c r="H22" s="5"/>
      <c r="I22" s="5"/>
      <c r="K22" s="5"/>
    </row>
    <row r="23" spans="1:12" ht="15.6" x14ac:dyDescent="0.3">
      <c r="D23" s="14"/>
      <c r="F23" s="5"/>
      <c r="K23" s="5"/>
    </row>
    <row r="24" spans="1:12" ht="15.6" x14ac:dyDescent="0.3">
      <c r="A24" s="6" t="s">
        <v>155</v>
      </c>
      <c r="B24" s="6"/>
      <c r="D24" s="14"/>
      <c r="K24" s="5"/>
    </row>
    <row r="25" spans="1:12" ht="15.6" x14ac:dyDescent="0.3">
      <c r="A25" s="6"/>
      <c r="B25" s="1" t="s">
        <v>156</v>
      </c>
      <c r="C25" s="10">
        <v>2021</v>
      </c>
      <c r="D25" s="10" t="s">
        <v>65</v>
      </c>
      <c r="E25" s="1" t="s">
        <v>199</v>
      </c>
      <c r="G25" s="4">
        <v>1937</v>
      </c>
      <c r="H25" s="5"/>
      <c r="I25" s="4">
        <f>SUM(G25/K25)</f>
        <v>484.25</v>
      </c>
      <c r="J25" s="4">
        <v>3000</v>
      </c>
      <c r="K25" s="5">
        <f t="shared" si="1"/>
        <v>4</v>
      </c>
      <c r="L25" s="1" t="s">
        <v>126</v>
      </c>
    </row>
    <row r="26" spans="1:12" ht="15.6" x14ac:dyDescent="0.3">
      <c r="D26" s="14"/>
      <c r="H26" s="5"/>
      <c r="K26" s="5"/>
    </row>
    <row r="27" spans="1:12" ht="15.6" x14ac:dyDescent="0.3">
      <c r="A27" s="6" t="s">
        <v>157</v>
      </c>
      <c r="B27" s="6"/>
      <c r="C27" s="14"/>
      <c r="D27" s="14"/>
      <c r="F27" s="5"/>
      <c r="H27" s="5"/>
      <c r="K27" s="5"/>
    </row>
    <row r="28" spans="1:12" x14ac:dyDescent="0.25">
      <c r="B28" s="1" t="s">
        <v>158</v>
      </c>
      <c r="C28" s="10">
        <v>2017</v>
      </c>
      <c r="D28" s="10" t="s">
        <v>65</v>
      </c>
      <c r="E28" s="1" t="s">
        <v>159</v>
      </c>
      <c r="F28" s="5" t="s">
        <v>125</v>
      </c>
      <c r="G28" s="4">
        <v>4489</v>
      </c>
      <c r="H28" s="5" t="s">
        <v>125</v>
      </c>
      <c r="I28" s="4">
        <f t="shared" ref="I28:I47" si="2">SUM(G28/K28)</f>
        <v>561.125</v>
      </c>
      <c r="J28" s="4">
        <v>8000</v>
      </c>
      <c r="K28" s="5">
        <f t="shared" si="1"/>
        <v>8</v>
      </c>
      <c r="L28" s="1" t="s">
        <v>17</v>
      </c>
    </row>
    <row r="29" spans="1:12" x14ac:dyDescent="0.25">
      <c r="B29" s="1" t="s">
        <v>160</v>
      </c>
      <c r="C29" s="10">
        <v>2024</v>
      </c>
      <c r="D29" s="10" t="s">
        <v>65</v>
      </c>
      <c r="E29" s="1" t="s">
        <v>159</v>
      </c>
      <c r="F29" s="5" t="s">
        <v>125</v>
      </c>
      <c r="G29" s="4">
        <v>734</v>
      </c>
      <c r="H29" s="5" t="s">
        <v>125</v>
      </c>
      <c r="I29" s="4">
        <f t="shared" si="2"/>
        <v>734</v>
      </c>
      <c r="J29" s="4">
        <v>8000</v>
      </c>
      <c r="K29" s="5">
        <f t="shared" si="1"/>
        <v>1</v>
      </c>
      <c r="L29" s="1" t="s">
        <v>145</v>
      </c>
    </row>
    <row r="30" spans="1:12" ht="15.6" x14ac:dyDescent="0.3">
      <c r="D30" s="14"/>
      <c r="F30" s="5"/>
      <c r="H30" s="5"/>
      <c r="K30" s="5"/>
    </row>
    <row r="31" spans="1:12" ht="15.6" x14ac:dyDescent="0.3">
      <c r="A31" s="6" t="s">
        <v>161</v>
      </c>
      <c r="D31" s="14"/>
      <c r="F31" s="5"/>
      <c r="H31" s="5"/>
      <c r="K31" s="5"/>
    </row>
    <row r="32" spans="1:12" x14ac:dyDescent="0.25">
      <c r="B32" s="1" t="s">
        <v>162</v>
      </c>
      <c r="C32" s="10">
        <v>2018</v>
      </c>
      <c r="D32" s="10" t="s">
        <v>163</v>
      </c>
      <c r="E32" s="1" t="s">
        <v>164</v>
      </c>
      <c r="F32" s="5" t="s">
        <v>125</v>
      </c>
      <c r="G32" s="4">
        <v>1453</v>
      </c>
      <c r="H32" s="5" t="s">
        <v>125</v>
      </c>
      <c r="I32" s="4">
        <f t="shared" si="2"/>
        <v>207.57142857142858</v>
      </c>
      <c r="J32" s="4">
        <v>3000</v>
      </c>
      <c r="K32" s="5">
        <f t="shared" si="1"/>
        <v>7</v>
      </c>
      <c r="L32" s="1" t="s">
        <v>126</v>
      </c>
    </row>
    <row r="33" spans="1:12" ht="15.6" x14ac:dyDescent="0.3">
      <c r="D33" s="14"/>
      <c r="F33" s="5"/>
      <c r="H33" s="5"/>
      <c r="K33" s="5"/>
    </row>
    <row r="34" spans="1:12" ht="15.6" x14ac:dyDescent="0.3">
      <c r="A34" s="6" t="s">
        <v>165</v>
      </c>
      <c r="B34" s="6"/>
      <c r="D34" s="14"/>
      <c r="F34" s="5"/>
      <c r="H34" s="5"/>
      <c r="K34" s="5"/>
    </row>
    <row r="35" spans="1:12" x14ac:dyDescent="0.25">
      <c r="B35" s="1" t="s">
        <v>166</v>
      </c>
      <c r="C35" s="10">
        <v>2018</v>
      </c>
      <c r="D35" s="10" t="s">
        <v>163</v>
      </c>
      <c r="E35" s="1" t="s">
        <v>167</v>
      </c>
      <c r="F35" s="5" t="s">
        <v>125</v>
      </c>
      <c r="G35" s="4">
        <v>3120</v>
      </c>
      <c r="H35" s="5" t="s">
        <v>125</v>
      </c>
      <c r="I35" s="4">
        <f t="shared" si="2"/>
        <v>445.71428571428572</v>
      </c>
      <c r="J35" s="4">
        <v>6000</v>
      </c>
      <c r="K35" s="5">
        <f t="shared" si="1"/>
        <v>7</v>
      </c>
      <c r="L35" s="1" t="s">
        <v>126</v>
      </c>
    </row>
    <row r="36" spans="1:12" ht="15.6" x14ac:dyDescent="0.3">
      <c r="D36" s="14"/>
      <c r="F36" s="5"/>
      <c r="H36" s="5"/>
      <c r="K36" s="5"/>
    </row>
    <row r="37" spans="1:12" ht="15.6" x14ac:dyDescent="0.3">
      <c r="A37" s="6" t="s">
        <v>168</v>
      </c>
      <c r="B37" s="6"/>
      <c r="D37" s="14"/>
      <c r="F37" s="5"/>
      <c r="H37" s="5"/>
      <c r="K37" s="5"/>
    </row>
    <row r="38" spans="1:12" x14ac:dyDescent="0.25">
      <c r="B38" s="1" t="s">
        <v>169</v>
      </c>
      <c r="C38" s="10">
        <v>1996</v>
      </c>
      <c r="D38" s="10" t="s">
        <v>65</v>
      </c>
      <c r="E38" s="1" t="s">
        <v>170</v>
      </c>
      <c r="F38" s="5" t="s">
        <v>125</v>
      </c>
      <c r="G38" s="4">
        <v>6519</v>
      </c>
      <c r="H38" s="5" t="s">
        <v>125</v>
      </c>
      <c r="I38" s="4">
        <f t="shared" si="2"/>
        <v>224.79310344827587</v>
      </c>
      <c r="J38" s="4">
        <v>1000</v>
      </c>
      <c r="K38" s="5">
        <f t="shared" si="1"/>
        <v>29</v>
      </c>
      <c r="L38" s="1" t="s">
        <v>145</v>
      </c>
    </row>
    <row r="39" spans="1:12" ht="15.6" x14ac:dyDescent="0.3">
      <c r="D39" s="14"/>
      <c r="F39" s="5"/>
      <c r="H39" s="5"/>
      <c r="K39" s="5"/>
    </row>
    <row r="40" spans="1:12" ht="15.6" x14ac:dyDescent="0.3">
      <c r="A40" s="6" t="s">
        <v>171</v>
      </c>
      <c r="B40" s="6"/>
      <c r="D40" s="14"/>
      <c r="F40" s="5"/>
      <c r="H40" s="5"/>
      <c r="K40" s="5"/>
    </row>
    <row r="41" spans="1:12" ht="15.6" x14ac:dyDescent="0.3">
      <c r="A41" s="6"/>
      <c r="B41" s="1" t="s">
        <v>172</v>
      </c>
      <c r="C41" s="10">
        <v>2017</v>
      </c>
      <c r="D41" s="10" t="s">
        <v>173</v>
      </c>
      <c r="E41" s="1" t="s">
        <v>174</v>
      </c>
      <c r="F41" s="5" t="s">
        <v>125</v>
      </c>
      <c r="G41" s="4">
        <v>2344</v>
      </c>
      <c r="H41" s="5" t="s">
        <v>125</v>
      </c>
      <c r="I41" s="4">
        <f t="shared" si="2"/>
        <v>293</v>
      </c>
      <c r="J41" s="4">
        <v>1400</v>
      </c>
      <c r="K41" s="5">
        <f t="shared" si="1"/>
        <v>8</v>
      </c>
      <c r="L41" s="1" t="s">
        <v>145</v>
      </c>
    </row>
    <row r="42" spans="1:12" ht="15.6" x14ac:dyDescent="0.3">
      <c r="A42" s="6"/>
      <c r="B42" s="1" t="s">
        <v>175</v>
      </c>
      <c r="C42" s="10">
        <v>2007</v>
      </c>
      <c r="D42" s="10" t="s">
        <v>176</v>
      </c>
      <c r="E42" s="1" t="s">
        <v>177</v>
      </c>
      <c r="F42" s="5" t="s">
        <v>125</v>
      </c>
      <c r="G42" s="4">
        <v>2399</v>
      </c>
      <c r="H42" s="5" t="s">
        <v>125</v>
      </c>
      <c r="I42" s="4">
        <f t="shared" si="2"/>
        <v>133.27777777777777</v>
      </c>
      <c r="J42" s="4">
        <v>2300</v>
      </c>
      <c r="K42" s="5">
        <f t="shared" si="1"/>
        <v>18</v>
      </c>
      <c r="L42" s="1" t="s">
        <v>145</v>
      </c>
    </row>
    <row r="43" spans="1:12" ht="15.6" x14ac:dyDescent="0.3">
      <c r="A43" s="6"/>
      <c r="B43" s="6"/>
      <c r="D43" s="14"/>
      <c r="F43" s="5"/>
      <c r="H43" s="5"/>
      <c r="K43" s="5"/>
    </row>
    <row r="44" spans="1:12" ht="15.6" x14ac:dyDescent="0.3">
      <c r="A44" s="6" t="s">
        <v>178</v>
      </c>
      <c r="B44" s="6"/>
      <c r="D44" s="14"/>
      <c r="F44" s="5"/>
      <c r="K44" s="5"/>
    </row>
    <row r="45" spans="1:12" ht="15.6" x14ac:dyDescent="0.3">
      <c r="A45" s="6"/>
      <c r="B45" s="6"/>
      <c r="C45" s="10">
        <v>2022</v>
      </c>
      <c r="D45" s="10" t="s">
        <v>233</v>
      </c>
      <c r="E45" s="1" t="s">
        <v>234</v>
      </c>
      <c r="F45" s="5" t="s">
        <v>125</v>
      </c>
      <c r="G45" s="4">
        <v>73</v>
      </c>
      <c r="H45" s="4" t="s">
        <v>125</v>
      </c>
      <c r="I45" s="4">
        <f t="shared" si="2"/>
        <v>24.333333333333332</v>
      </c>
      <c r="J45" s="4" t="s">
        <v>235</v>
      </c>
      <c r="K45" s="5">
        <f t="shared" si="1"/>
        <v>3</v>
      </c>
      <c r="L45" s="1" t="s">
        <v>18</v>
      </c>
    </row>
    <row r="46" spans="1:12" ht="15.6" x14ac:dyDescent="0.3">
      <c r="A46" s="6"/>
      <c r="B46" s="6"/>
      <c r="C46" s="10">
        <v>2025</v>
      </c>
      <c r="D46" s="10" t="s">
        <v>236</v>
      </c>
      <c r="E46" s="1" t="s">
        <v>237</v>
      </c>
      <c r="F46" s="5" t="s">
        <v>125</v>
      </c>
      <c r="G46" s="4">
        <v>116</v>
      </c>
      <c r="H46" s="5" t="s">
        <v>125</v>
      </c>
      <c r="I46" s="4">
        <v>250</v>
      </c>
      <c r="J46" s="4" t="s">
        <v>238</v>
      </c>
      <c r="K46" s="5">
        <f t="shared" si="1"/>
        <v>0</v>
      </c>
      <c r="L46" s="1" t="s">
        <v>18</v>
      </c>
    </row>
    <row r="47" spans="1:12" ht="15.6" x14ac:dyDescent="0.3">
      <c r="A47" s="6"/>
      <c r="B47" s="1" t="s">
        <v>179</v>
      </c>
      <c r="C47" s="10">
        <v>2011</v>
      </c>
      <c r="D47" s="10" t="s">
        <v>180</v>
      </c>
      <c r="E47" s="1" t="s">
        <v>181</v>
      </c>
      <c r="F47" s="5" t="s">
        <v>125</v>
      </c>
      <c r="G47" s="4">
        <v>157</v>
      </c>
      <c r="H47" s="5" t="s">
        <v>125</v>
      </c>
      <c r="I47" s="4">
        <f t="shared" si="2"/>
        <v>11.214285714285714</v>
      </c>
      <c r="J47" s="4">
        <v>210</v>
      </c>
      <c r="K47" s="5">
        <f t="shared" si="1"/>
        <v>14</v>
      </c>
      <c r="L47" s="1" t="s">
        <v>140</v>
      </c>
    </row>
    <row r="48" spans="1:12" ht="15.6" x14ac:dyDescent="0.3">
      <c r="A48" s="6"/>
      <c r="C48" s="10">
        <v>2023</v>
      </c>
      <c r="D48" s="10" t="s">
        <v>183</v>
      </c>
      <c r="E48" s="1" t="s">
        <v>184</v>
      </c>
      <c r="F48" s="5" t="s">
        <v>125</v>
      </c>
      <c r="G48" s="5" t="s">
        <v>125</v>
      </c>
      <c r="H48" s="5" t="s">
        <v>125</v>
      </c>
      <c r="I48" s="5" t="s">
        <v>125</v>
      </c>
      <c r="J48" s="5" t="s">
        <v>93</v>
      </c>
      <c r="K48" s="5">
        <f t="shared" si="1"/>
        <v>2</v>
      </c>
      <c r="L48" s="1" t="s">
        <v>18</v>
      </c>
    </row>
    <row r="49" spans="1:12" ht="15.6" x14ac:dyDescent="0.3">
      <c r="A49" s="6"/>
      <c r="B49" s="1" t="s">
        <v>182</v>
      </c>
      <c r="C49" s="10">
        <v>1998</v>
      </c>
      <c r="D49" s="10" t="s">
        <v>183</v>
      </c>
      <c r="E49" s="1" t="s">
        <v>184</v>
      </c>
      <c r="F49" s="5" t="s">
        <v>125</v>
      </c>
      <c r="G49" s="5" t="s">
        <v>125</v>
      </c>
      <c r="H49" s="5" t="s">
        <v>125</v>
      </c>
      <c r="I49" s="5" t="s">
        <v>125</v>
      </c>
      <c r="J49" s="4">
        <v>1500</v>
      </c>
      <c r="K49" s="5">
        <f t="shared" si="1"/>
        <v>27</v>
      </c>
      <c r="L49" s="1" t="s">
        <v>19</v>
      </c>
    </row>
    <row r="50" spans="1:12" ht="15.6" x14ac:dyDescent="0.3">
      <c r="A50" s="6"/>
      <c r="B50" s="6"/>
      <c r="D50" s="10" t="s">
        <v>185</v>
      </c>
      <c r="E50" s="1" t="s">
        <v>186</v>
      </c>
      <c r="F50" s="5" t="s">
        <v>125</v>
      </c>
      <c r="G50" s="4">
        <v>474</v>
      </c>
      <c r="H50" s="5" t="s">
        <v>125</v>
      </c>
      <c r="I50" s="5" t="s">
        <v>125</v>
      </c>
      <c r="J50" s="5" t="s">
        <v>93</v>
      </c>
      <c r="K50" s="5"/>
      <c r="L50" s="1" t="s">
        <v>187</v>
      </c>
    </row>
    <row r="51" spans="1:12" ht="15.6" x14ac:dyDescent="0.3">
      <c r="A51" s="6"/>
      <c r="B51" s="6"/>
      <c r="D51" s="10"/>
      <c r="F51" s="5"/>
    </row>
    <row r="52" spans="1:12" ht="15.6" x14ac:dyDescent="0.3">
      <c r="A52" s="6"/>
      <c r="B52" s="6"/>
      <c r="D52" s="10"/>
    </row>
    <row r="53" spans="1:12" ht="15.6" x14ac:dyDescent="0.3">
      <c r="A53" s="6"/>
      <c r="B53" s="6"/>
      <c r="D53" s="10"/>
    </row>
    <row r="54" spans="1:12" x14ac:dyDescent="0.25">
      <c r="F54" s="1"/>
      <c r="G54" s="1"/>
      <c r="H54" s="1"/>
      <c r="I54" s="1"/>
      <c r="J54" s="1"/>
      <c r="K54" s="1"/>
    </row>
    <row r="55" spans="1:12" x14ac:dyDescent="0.25">
      <c r="E55" s="17"/>
      <c r="F55" s="1"/>
      <c r="G55" s="1"/>
      <c r="H55" s="1"/>
      <c r="I55" s="1"/>
      <c r="J55" s="1"/>
      <c r="K55" s="1"/>
    </row>
    <row r="56" spans="1:12" x14ac:dyDescent="0.25">
      <c r="E56" s="17"/>
      <c r="F56" s="1"/>
      <c r="G56" s="1"/>
      <c r="H56" s="1"/>
      <c r="I56" s="1"/>
      <c r="J56" s="1"/>
      <c r="K56" s="1"/>
    </row>
    <row r="57" spans="1:12" x14ac:dyDescent="0.25">
      <c r="F57" s="1"/>
      <c r="G57" s="1"/>
      <c r="H57" s="1"/>
      <c r="I57" s="1"/>
      <c r="J57" s="1"/>
      <c r="K57" s="1"/>
    </row>
    <row r="58" spans="1:12" x14ac:dyDescent="0.25">
      <c r="F58" s="1"/>
      <c r="G58" s="1"/>
      <c r="H58" s="1"/>
      <c r="I58" s="1"/>
      <c r="J58" s="1"/>
      <c r="K58" s="1"/>
    </row>
    <row r="59" spans="1:12" x14ac:dyDescent="0.25">
      <c r="F59" s="1"/>
      <c r="G59" s="1"/>
      <c r="H59" s="1"/>
      <c r="I59" s="1"/>
      <c r="J59" s="1"/>
      <c r="K59" s="1"/>
    </row>
    <row r="60" spans="1:12" x14ac:dyDescent="0.25">
      <c r="F60" s="1"/>
      <c r="G60" s="1"/>
      <c r="H60" s="1"/>
      <c r="I60" s="1"/>
      <c r="J60" s="1"/>
      <c r="K60" s="1"/>
    </row>
    <row r="61" spans="1:12" x14ac:dyDescent="0.25">
      <c r="F61" s="1"/>
      <c r="G61" s="1"/>
      <c r="H61" s="1"/>
      <c r="I61" s="1"/>
      <c r="J61" s="1"/>
      <c r="K61" s="1"/>
    </row>
    <row r="67" spans="3:3" ht="15.6" x14ac:dyDescent="0.3">
      <c r="C67" s="6"/>
    </row>
  </sheetData>
  <mergeCells count="1">
    <mergeCell ref="A1:L1"/>
  </mergeCells>
  <printOptions gridLines="1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workbookViewId="0">
      <selection activeCell="B13" sqref="B13"/>
    </sheetView>
  </sheetViews>
  <sheetFormatPr defaultColWidth="9.21875" defaultRowHeight="15" x14ac:dyDescent="0.25"/>
  <cols>
    <col min="1" max="1" width="9.21875" style="1"/>
    <col min="2" max="2" width="43.21875" style="1" bestFit="1" customWidth="1"/>
    <col min="3" max="3" width="27.5546875" style="1" bestFit="1" customWidth="1"/>
    <col min="4" max="4" width="12.21875" style="4" bestFit="1" customWidth="1"/>
    <col min="5" max="5" width="14.21875" style="4" customWidth="1"/>
    <col min="6" max="6" width="10.77734375" style="1" bestFit="1" customWidth="1"/>
    <col min="7" max="16384" width="9.21875" style="1"/>
  </cols>
  <sheetData>
    <row r="1" spans="1:6" ht="15.6" x14ac:dyDescent="0.3">
      <c r="A1" s="22" t="s">
        <v>12</v>
      </c>
      <c r="B1" s="22"/>
      <c r="C1" s="22"/>
      <c r="D1" s="22"/>
      <c r="E1" s="22"/>
      <c r="F1" s="22"/>
    </row>
    <row r="3" spans="1:6" ht="62.4" x14ac:dyDescent="0.3">
      <c r="A3" s="13" t="s">
        <v>0</v>
      </c>
      <c r="B3" s="13" t="s">
        <v>1</v>
      </c>
      <c r="C3" s="13" t="s">
        <v>2</v>
      </c>
      <c r="D3" s="7" t="s">
        <v>3</v>
      </c>
      <c r="E3" s="8" t="s">
        <v>4</v>
      </c>
      <c r="F3" s="6" t="s">
        <v>16</v>
      </c>
    </row>
    <row r="6" spans="1:6" x14ac:dyDescent="0.25">
      <c r="A6" s="1">
        <v>2018</v>
      </c>
      <c r="B6" s="1" t="s">
        <v>218</v>
      </c>
      <c r="C6" s="1" t="s">
        <v>62</v>
      </c>
      <c r="E6" s="4">
        <v>100</v>
      </c>
      <c r="F6" s="1" t="s">
        <v>219</v>
      </c>
    </row>
    <row r="7" spans="1:6" ht="15.6" x14ac:dyDescent="0.3">
      <c r="A7" s="1">
        <v>2002</v>
      </c>
      <c r="B7" s="1" t="s">
        <v>188</v>
      </c>
      <c r="C7" s="1" t="s">
        <v>189</v>
      </c>
      <c r="D7" s="4">
        <v>200000</v>
      </c>
      <c r="E7" s="4" t="s">
        <v>200</v>
      </c>
      <c r="F7" s="14" t="s">
        <v>209</v>
      </c>
    </row>
    <row r="8" spans="1:6" x14ac:dyDescent="0.25">
      <c r="A8" s="1">
        <v>2022</v>
      </c>
      <c r="B8" s="1" t="s">
        <v>220</v>
      </c>
      <c r="C8" s="1" t="s">
        <v>221</v>
      </c>
      <c r="D8" s="4">
        <v>50000</v>
      </c>
      <c r="E8" s="4">
        <v>1500</v>
      </c>
      <c r="F8" s="1" t="s">
        <v>110</v>
      </c>
    </row>
    <row r="9" spans="1:6" x14ac:dyDescent="0.25">
      <c r="A9" s="1">
        <v>2009</v>
      </c>
      <c r="B9" s="1" t="s">
        <v>204</v>
      </c>
      <c r="C9" s="1" t="s">
        <v>155</v>
      </c>
      <c r="E9" s="4">
        <v>3500</v>
      </c>
      <c r="F9" s="1" t="s">
        <v>42</v>
      </c>
    </row>
    <row r="10" spans="1:6" ht="15.6" x14ac:dyDescent="0.3">
      <c r="A10" s="6"/>
    </row>
    <row r="13" spans="1:6" x14ac:dyDescent="0.25">
      <c r="A13" s="1" t="s">
        <v>209</v>
      </c>
      <c r="B13" s="1" t="s">
        <v>239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77865A986E341906FA027FB4C83BF" ma:contentTypeVersion="10" ma:contentTypeDescription="Create a new document." ma:contentTypeScope="" ma:versionID="daa401a5bc6c77ff0ed0bb4676514bad">
  <xsd:schema xmlns:xsd="http://www.w3.org/2001/XMLSchema" xmlns:xs="http://www.w3.org/2001/XMLSchema" xmlns:p="http://schemas.microsoft.com/office/2006/metadata/properties" xmlns:ns3="02476f7a-e13f-41dd-b00d-24cad7f3c10d" targetNamespace="http://schemas.microsoft.com/office/2006/metadata/properties" ma:root="true" ma:fieldsID="f853c43b31e26f0bc9c4518dbafd53f9" ns3:_="">
    <xsd:import namespace="02476f7a-e13f-41dd-b00d-24cad7f3c1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76f7a-e13f-41dd-b00d-24cad7f3c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3BF725-DA42-40FE-972A-A8B425722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476f7a-e13f-41dd-b00d-24cad7f3c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A7047E-50E8-4829-B1DB-506D8145A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B7728A-A3A6-468B-BE62-0AD77979184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2476f7a-e13f-41dd-b00d-24cad7f3c10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Building</vt:lpstr>
      <vt:lpstr>Fire</vt:lpstr>
      <vt:lpstr>Gen Govt</vt:lpstr>
      <vt:lpstr>Parks</vt:lpstr>
      <vt:lpstr>Planning</vt:lpstr>
      <vt:lpstr>Roads</vt:lpstr>
      <vt:lpstr>Waste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Everett</dc:creator>
  <cp:lastModifiedBy>Kelly Picken</cp:lastModifiedBy>
  <cp:lastPrinted>2024-09-16T19:40:53Z</cp:lastPrinted>
  <dcterms:created xsi:type="dcterms:W3CDTF">2017-08-11T15:32:40Z</dcterms:created>
  <dcterms:modified xsi:type="dcterms:W3CDTF">2025-10-23T18:53:55Z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0x010100EB677865A986E341906FA027FB4C83BF</vt:lpwstr>
  </property>
</Properties>
</file>